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Список" sheetId="4" r:id="rId1"/>
    <sheet name="Лист1" sheetId="5" r:id="rId2"/>
  </sheets>
  <definedNames>
    <definedName name="_xlnm.Print_Area" localSheetId="0">Список!$A$1:$F$47</definedName>
  </definedNames>
  <calcPr calcId="145621"/>
</workbook>
</file>

<file path=xl/calcChain.xml><?xml version="1.0" encoding="utf-8"?>
<calcChain xmlns="http://schemas.openxmlformats.org/spreadsheetml/2006/main">
  <c r="F31" i="4" l="1"/>
  <c r="F30" i="4" l="1"/>
  <c r="F29" i="4"/>
  <c r="F28" i="4"/>
  <c r="F27" i="4"/>
  <c r="F26" i="4"/>
  <c r="F25" i="4"/>
  <c r="F24" i="4"/>
  <c r="F23" i="4"/>
  <c r="F22" i="4"/>
  <c r="F21" i="4"/>
  <c r="F20" i="4"/>
  <c r="F19" i="4"/>
  <c r="F18" i="4" l="1"/>
  <c r="F17" i="4"/>
  <c r="F16" i="4"/>
  <c r="F15" i="4"/>
  <c r="F14" i="4"/>
  <c r="F13" i="4"/>
  <c r="F12" i="4"/>
  <c r="F11" i="4"/>
  <c r="F10" i="4"/>
  <c r="F9" i="4"/>
  <c r="F8" i="4"/>
  <c r="F7" i="4"/>
  <c r="F6" i="4"/>
  <c r="F211" i="5" l="1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4" i="5"/>
  <c r="F153" i="5"/>
  <c r="F152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</calcChain>
</file>

<file path=xl/sharedStrings.xml><?xml version="1.0" encoding="utf-8"?>
<sst xmlns="http://schemas.openxmlformats.org/spreadsheetml/2006/main" count="489" uniqueCount="268">
  <si>
    <t>Наименование</t>
  </si>
  <si>
    <t>ед.изм</t>
  </si>
  <si>
    <t>Кол-во</t>
  </si>
  <si>
    <t>Список ЛС и ИМН</t>
  </si>
  <si>
    <t>цена</t>
  </si>
  <si>
    <t>сумма</t>
  </si>
  <si>
    <t>Приложение №1</t>
  </si>
  <si>
    <t>Гемоглобин 1000 опр.</t>
  </si>
  <si>
    <t>уп</t>
  </si>
  <si>
    <t>Антиген кардиолипиновый</t>
  </si>
  <si>
    <t>Лимонно-кислый натрий</t>
  </si>
  <si>
    <t>кг</t>
  </si>
  <si>
    <t>Краска Май-Грюнвальда</t>
  </si>
  <si>
    <t>литр</t>
  </si>
  <si>
    <t>Краска Азур-эозин по Романовскому</t>
  </si>
  <si>
    <t>NACL ( х.ч)</t>
  </si>
  <si>
    <t>NAOH</t>
  </si>
  <si>
    <t>Сульфасалициловая кислота</t>
  </si>
  <si>
    <t>Кетофан</t>
  </si>
  <si>
    <t>Глюкофан</t>
  </si>
  <si>
    <t>Пентофан</t>
  </si>
  <si>
    <t>Диахим -Набор для исследования фекалий (метод Като)</t>
  </si>
  <si>
    <t>ОЦМ FОВ  экспресс тест</t>
  </si>
  <si>
    <t>Ревмофактор-Ольбекс</t>
  </si>
  <si>
    <t>Н-р АЛТ Лахема</t>
  </si>
  <si>
    <t>Набор для опред масков по Циль- Нильсону</t>
  </si>
  <si>
    <t>Респиратор №95</t>
  </si>
  <si>
    <t>шт</t>
  </si>
  <si>
    <t>Глицерин 25,0</t>
  </si>
  <si>
    <t>фл</t>
  </si>
  <si>
    <t>Н-р АСТ Лахема</t>
  </si>
  <si>
    <t>Цоликлон-Д . №20</t>
  </si>
  <si>
    <t>Цоликлон-А. №10</t>
  </si>
  <si>
    <t>Цоликлон -В №10</t>
  </si>
  <si>
    <t>Н-р Билирубин Лахема или Витал</t>
  </si>
  <si>
    <t>Тимол.проба Лахема или Витал</t>
  </si>
  <si>
    <t>Глюкоза-Агат</t>
  </si>
  <si>
    <t>Холестерин Кармей</t>
  </si>
  <si>
    <t>Триглицериды Кармей</t>
  </si>
  <si>
    <t>Н-р мочевины ферментатив. Лахема или Витал</t>
  </si>
  <si>
    <t>Креатинин Лахема</t>
  </si>
  <si>
    <t>Общий белок Агат</t>
  </si>
  <si>
    <t>Железо Лахема</t>
  </si>
  <si>
    <t>Петля одноразовые 3-5</t>
  </si>
  <si>
    <t>АСЛ-О</t>
  </si>
  <si>
    <t>СРБ-Ольвекс</t>
  </si>
  <si>
    <t>Урометры для опред.удельного веса мочи</t>
  </si>
  <si>
    <t xml:space="preserve">Дозаторы одноканальные на 1-5мл </t>
  </si>
  <si>
    <t>Наконечники однораз.для одноканал.дозатора на 1-5мл</t>
  </si>
  <si>
    <t>Подставки под наконечники для дозаторов на 1-5мл</t>
  </si>
  <si>
    <t>Кюветы для ФЭКа на 10,0</t>
  </si>
  <si>
    <t>на 5,0</t>
  </si>
  <si>
    <t>на 3,0</t>
  </si>
  <si>
    <t>Планшет для постановки микрореакций</t>
  </si>
  <si>
    <t>Маска 3-х слойная медицинская</t>
  </si>
  <si>
    <t>Перчатки стерильные р-р 6-7 S</t>
  </si>
  <si>
    <t>Перчатки нестерил.р-р 6-7</t>
  </si>
  <si>
    <t>Перчатки нестерил.р-р 7-8</t>
  </si>
  <si>
    <t>Перчатки стерил.р-р 7-8</t>
  </si>
  <si>
    <t>Скарификатор безболезн.</t>
  </si>
  <si>
    <t>Пробирки вакуум.К-2 ЕДТА 0,5мл(с фиолет.крышкой)</t>
  </si>
  <si>
    <t>Пробирки вакуум.К-2 ЕДТА 1 мл(с фиолет.крышкой)</t>
  </si>
  <si>
    <t>Пробирки вакуум.активат.свертывания 5мл.(с красн.крышкой)</t>
  </si>
  <si>
    <t>Пробирки вакуум.активат.свертывания 8,0мл.(с красн.крышкой)</t>
  </si>
  <si>
    <t>Пипетки СОЭ</t>
  </si>
  <si>
    <t>Контрольные сыворотки с паспортами: А) Лахема : норма</t>
  </si>
  <si>
    <t xml:space="preserve">                    Патология</t>
  </si>
  <si>
    <t>Контрольные сыворотки с паспортами: б) Агат:       норма</t>
  </si>
  <si>
    <t>Стекло предметное шлифованное</t>
  </si>
  <si>
    <t>пачка</t>
  </si>
  <si>
    <t>Имерсионное масло</t>
  </si>
  <si>
    <t>Раствор Люголя</t>
  </si>
  <si>
    <t>Перекись  водорода 3%-50 мл</t>
  </si>
  <si>
    <t>Реагентные тест-полоски Н10 по 100определений</t>
  </si>
  <si>
    <t>Бумага для принтера №3. ширина 57мм</t>
  </si>
  <si>
    <t>Реагенты для гемотологического аннализатора EIGHTCHEK-3WP 1,5</t>
  </si>
  <si>
    <t>EIGHTCHEK-3WP 1,5</t>
  </si>
  <si>
    <t>EIGHTCHEK-3WP 1,5 для контроля качества</t>
  </si>
  <si>
    <t>Реагенты для гемотологического аннализатора CELLPACK</t>
  </si>
  <si>
    <t>коробка</t>
  </si>
  <si>
    <t>Реагенты для гемотологического аннализатора STROMATOLYSER-WH500мл х3</t>
  </si>
  <si>
    <t>Реагенты для гемотологического аннализатора CELLCLEANCL50</t>
  </si>
  <si>
    <t>Спирт 96%</t>
  </si>
  <si>
    <t>Марля</t>
  </si>
  <si>
    <t>метр</t>
  </si>
  <si>
    <t>Раствор бриллиантового зел. Спир 1% по 20мл</t>
  </si>
  <si>
    <t>Мазь фурациллиновая</t>
  </si>
  <si>
    <t>Перчатки диагностические нитриловые текстурированные неопудренные стерильные размерами: 8-9 (S)</t>
  </si>
  <si>
    <t>Бинт нестерильный  7*14</t>
  </si>
  <si>
    <t>Бинт стерильный 7*14</t>
  </si>
  <si>
    <t>Хирургический медицинский комплект(стерильный)</t>
  </si>
  <si>
    <t>Скальпель одноразовые</t>
  </si>
  <si>
    <t>Олазоль спрей</t>
  </si>
  <si>
    <t>Подстилка-пеленка впитывающая одноразовая нестерильная</t>
  </si>
  <si>
    <t>штука</t>
  </si>
  <si>
    <t>Простыня ламинированная 2,0*1,4 стерильная</t>
  </si>
  <si>
    <t>Диоксидин 1% 5мл №10</t>
  </si>
  <si>
    <t>амп</t>
  </si>
  <si>
    <t>Нафтизин 0,05% 10мл</t>
  </si>
  <si>
    <t>Нафтизин 0,1% 10мл</t>
  </si>
  <si>
    <t>Нозейлин 0,1% 15мл</t>
  </si>
  <si>
    <t>Софродекс 5мл</t>
  </si>
  <si>
    <t>Борный спирт 3%-25,0</t>
  </si>
  <si>
    <t>Кандибиотик 5мл</t>
  </si>
  <si>
    <t>Натрия хлорид 0,9%</t>
  </si>
  <si>
    <t>ампула</t>
  </si>
  <si>
    <t>Нитрофунгин 15мл</t>
  </si>
  <si>
    <t>Мазь  гидрокортизоновая 30г</t>
  </si>
  <si>
    <t>туб</t>
  </si>
  <si>
    <t>Лейкопластырь 2*500см</t>
  </si>
  <si>
    <t>Р-р фурацилина 1:5000 (400,0)</t>
  </si>
  <si>
    <t>Бисептрим 480мг табл.</t>
  </si>
  <si>
    <t xml:space="preserve">Лидокаин </t>
  </si>
  <si>
    <t>Димедрол 1% 1мло</t>
  </si>
  <si>
    <t>Мазь тетрациклиновая 0,025г</t>
  </si>
  <si>
    <t>Ципромед 15мл</t>
  </si>
  <si>
    <t>Мазь нистотиновая 0,25%</t>
  </si>
  <si>
    <t>Дроплекс 15мл</t>
  </si>
  <si>
    <t>Зажим хирургический</t>
  </si>
  <si>
    <t>Зеркало Куско</t>
  </si>
  <si>
    <t>Подъемник</t>
  </si>
  <si>
    <t>Кручок для вставления ВМС</t>
  </si>
  <si>
    <t>Колларгол 3%-50мл</t>
  </si>
  <si>
    <t xml:space="preserve">Жгут процедурный  с застежкой </t>
  </si>
  <si>
    <t>Метамизол натрия раствор для инъекций, 50 %, 2 мл</t>
  </si>
  <si>
    <t>Физиологический раствор по 500фл</t>
  </si>
  <si>
    <t>Гель 5кг</t>
  </si>
  <si>
    <t>Диспенсер для геля</t>
  </si>
  <si>
    <t>Лента для принтера УЗИ аппарата Размером 110х20мм.</t>
  </si>
  <si>
    <t>Тонометры для измерения А/Д</t>
  </si>
  <si>
    <t>Пакеты класса "А" черного цвета</t>
  </si>
  <si>
    <t>КБСУ Пакеты класса "Б"</t>
  </si>
  <si>
    <t>Амоксициллин таб.0,5</t>
  </si>
  <si>
    <t>таблетка</t>
  </si>
  <si>
    <t>Катетер уретр жен</t>
  </si>
  <si>
    <t>Катетер Нелатона</t>
  </si>
  <si>
    <t>Окситоцин</t>
  </si>
  <si>
    <t>Парацетамол сусп.</t>
  </si>
  <si>
    <t>флакон</t>
  </si>
  <si>
    <t>Преднизолон 30мг</t>
  </si>
  <si>
    <t>Игла двухсторон</t>
  </si>
  <si>
    <t>Пробирка вакуумная с активатором (желт) сверт.6,0мл</t>
  </si>
  <si>
    <t>Иглодержатель для фиксации иглы и пробирок в момент взятия крови из вены</t>
  </si>
  <si>
    <t>Прокаин раствор для инъекций 0,5%, 5 мл</t>
  </si>
  <si>
    <t>Сальбутамол аэрозоль для ингаляций, дозированный, 100 мкг/доза, 200 доз</t>
  </si>
  <si>
    <t>Шпатель терапев.стерильный</t>
  </si>
  <si>
    <t>Экспресс тест полосы(скр кровь)</t>
  </si>
  <si>
    <t>Эпинефрин раствор для инъекций, 0,18 %, 1 мл</t>
  </si>
  <si>
    <t xml:space="preserve">Регидрон 20г </t>
  </si>
  <si>
    <t>Вазелин мазь</t>
  </si>
  <si>
    <t>Реланиум 5мг 2мл</t>
  </si>
  <si>
    <t>Вата 100гр</t>
  </si>
  <si>
    <t>Глицин №50</t>
  </si>
  <si>
    <t>Карманный антисептик</t>
  </si>
  <si>
    <t>Салфетки с дез.средством</t>
  </si>
  <si>
    <t>Раствор аммиака 10</t>
  </si>
  <si>
    <t>Раствор йода 5%</t>
  </si>
  <si>
    <t>ЭКГ лента 101.12.14</t>
  </si>
  <si>
    <t>Нифидепин</t>
  </si>
  <si>
    <t>Шприцы 20,0</t>
  </si>
  <si>
    <t>Шприцы 5,0</t>
  </si>
  <si>
    <t>Шприцы 10,0</t>
  </si>
  <si>
    <t>Парацетамол 0,5(таб)</t>
  </si>
  <si>
    <t>Насадки для отсоса</t>
  </si>
  <si>
    <t>Глюкоза 40% в ампулах</t>
  </si>
  <si>
    <t>Глюкоза 5%</t>
  </si>
  <si>
    <t xml:space="preserve">Контейнеры для мокроты </t>
  </si>
  <si>
    <t>Системы для в/в вливании</t>
  </si>
  <si>
    <t>Смотровой кабинет ВОП</t>
  </si>
  <si>
    <t>Оральные концептривы</t>
  </si>
  <si>
    <t>Спираль ВМС</t>
  </si>
  <si>
    <t>Спиртовая салфетка</t>
  </si>
  <si>
    <t>Кабинет стоматолога</t>
  </si>
  <si>
    <t>Зеркало стоматологическое</t>
  </si>
  <si>
    <t>Пинцет стоматологический</t>
  </si>
  <si>
    <t>Зонд для энтерального питания</t>
  </si>
  <si>
    <t>Зонд желудочный</t>
  </si>
  <si>
    <t>Эксковатор</t>
  </si>
  <si>
    <t>Гладилки</t>
  </si>
  <si>
    <t>Щипцы S образные</t>
  </si>
  <si>
    <t>Щипцы клювовидные</t>
  </si>
  <si>
    <t>Щипцы "Баянеты"</t>
  </si>
  <si>
    <t>Щипцы прямые</t>
  </si>
  <si>
    <t xml:space="preserve">Мышьяк </t>
  </si>
  <si>
    <t>Дентин паста</t>
  </si>
  <si>
    <t>Кальцевит</t>
  </si>
  <si>
    <t>Лайф паста</t>
  </si>
  <si>
    <t>Фосцем</t>
  </si>
  <si>
    <t>Уницем</t>
  </si>
  <si>
    <t>Белодонт</t>
  </si>
  <si>
    <t>Белацин</t>
  </si>
  <si>
    <t>Резодент порошок</t>
  </si>
  <si>
    <t>Пульпотек</t>
  </si>
  <si>
    <t>Иодент твердеющий</t>
  </si>
  <si>
    <t>Иодент нетвердеющий</t>
  </si>
  <si>
    <t>Эндометазон</t>
  </si>
  <si>
    <t>Эндофиль</t>
  </si>
  <si>
    <t>Эвикрол</t>
  </si>
  <si>
    <t>Композайт</t>
  </si>
  <si>
    <t>Цемион</t>
  </si>
  <si>
    <t>Белодез 3%</t>
  </si>
  <si>
    <t>Пульпоэкстракторы</t>
  </si>
  <si>
    <t>Каналонаполнители</t>
  </si>
  <si>
    <t>Файлы №15,20,30</t>
  </si>
  <si>
    <t>Эндожи 1,2,3,4</t>
  </si>
  <si>
    <t>Аргенат</t>
  </si>
  <si>
    <t>Белак</t>
  </si>
  <si>
    <t>Боры алмазные(шаровидные №1,2,3.Диссуные №1,2,3.Обратно-конусные №1,2,3)</t>
  </si>
  <si>
    <t>Стекло для замешивания пломб</t>
  </si>
  <si>
    <t>Термометры для холодильников</t>
  </si>
  <si>
    <t>Гигрометры</t>
  </si>
  <si>
    <t>Секундомер механические</t>
  </si>
  <si>
    <t>Электронные термометры</t>
  </si>
  <si>
    <t>Кушетка медицинская</t>
  </si>
  <si>
    <t>Бактерицидная установка (с лампой)</t>
  </si>
  <si>
    <t>Противочумный костюм (одноразовый)</t>
  </si>
  <si>
    <t>Рециркуляторы</t>
  </si>
  <si>
    <t>Р-р Фурацилин 0,02%-10,0</t>
  </si>
  <si>
    <t>Р-р Натрия хлорид 0,9% -10,0</t>
  </si>
  <si>
    <t>Р-р Тауфон 4% -10,0</t>
  </si>
  <si>
    <t>Мазь Эритромициновая глазная 1%-10,0</t>
  </si>
  <si>
    <t>Шприц 2,0</t>
  </si>
  <si>
    <t>Вата 100,0</t>
  </si>
  <si>
    <t>Бинт стерильные</t>
  </si>
  <si>
    <t>Лейкопластырь</t>
  </si>
  <si>
    <t>Пипетки</t>
  </si>
  <si>
    <t>Стеклян.палочки</t>
  </si>
  <si>
    <t>Бриллиантовый зеленый 1% -20,0</t>
  </si>
  <si>
    <t>Йод 5% -25,0</t>
  </si>
  <si>
    <t>Куанышева К.А.</t>
  </si>
  <si>
    <t>Главная медсестра</t>
  </si>
  <si>
    <t>Таяпбергенова Г.С.</t>
  </si>
  <si>
    <t>Главный врач</t>
  </si>
  <si>
    <t>Мухаметчанов Р.Г.</t>
  </si>
  <si>
    <t>Старшая медсестра</t>
  </si>
  <si>
    <t>№ лота</t>
  </si>
  <si>
    <t>Ед. изм.</t>
  </si>
  <si>
    <t xml:space="preserve">Кол-во </t>
  </si>
  <si>
    <t>Цена ед. (включая НДС)</t>
  </si>
  <si>
    <t>Выделенная сумма (включая НДС)</t>
  </si>
  <si>
    <t>Преднизолон раствор для инъекций 30 мг/мл 1 мл</t>
  </si>
  <si>
    <t>Кордиамин 2,0</t>
  </si>
  <si>
    <t>Кофейн 2,0</t>
  </si>
  <si>
    <t>Аммиак 10,0</t>
  </si>
  <si>
    <t>Натрия хлорид 0,9% 250 мл</t>
  </si>
  <si>
    <t>Ментакартин 5,0</t>
  </si>
  <si>
    <t>Шприц 5,0</t>
  </si>
  <si>
    <t>Шприц 10,0</t>
  </si>
  <si>
    <t>Шприц 20,0</t>
  </si>
  <si>
    <t>Салфетка спиртовая</t>
  </si>
  <si>
    <t>Система одноразовая для инфузий</t>
  </si>
  <si>
    <t>Лейкопластырь 2*500</t>
  </si>
  <si>
    <t>Бухгалтер по гос.закупкам</t>
  </si>
  <si>
    <t>Ешимова А.М.</t>
  </si>
  <si>
    <t>Вазофикс 16</t>
  </si>
  <si>
    <t>Вазофикс 18</t>
  </si>
  <si>
    <t>Мочеприемник 2 л.</t>
  </si>
  <si>
    <t>Платифиллин 0,2% 1,0</t>
  </si>
  <si>
    <t>Фармадилин 2% 40,0</t>
  </si>
  <si>
    <t>Декспантенол аэрозоль 58,5 г</t>
  </si>
  <si>
    <t>Тонометры детские</t>
  </si>
  <si>
    <t>Тонометры взрослые</t>
  </si>
  <si>
    <t>Лампа бактерицидная 30</t>
  </si>
  <si>
    <t>Лампа бактерицидная 15</t>
  </si>
  <si>
    <t>Гемоглобин Агат</t>
  </si>
  <si>
    <t>Тест полоски Combi screen 11 sys plus для определения мочи</t>
  </si>
  <si>
    <t>Жгут процедурный автомат</t>
  </si>
  <si>
    <t xml:space="preserve">Дротоверин  2,0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</si>
</sst>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4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 wrapText="1"/>
    </xf>
    <xf numFmtId="0" fontId="0" fillId="2" borderId="0" xfId="0" applyFill="1"/>
    <xf numFmtId="0" fontId="2" fillId="2" borderId="0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2" fontId="3" fillId="0" borderId="1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vertical="top"/>
    </xf>
    <xf numFmtId="2" fontId="3" fillId="0" borderId="1" xfId="0" applyNumberFormat="1" applyFont="1" applyBorder="1" applyAlignment="1">
      <alignment vertical="top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4"/>
  <sheetViews>
    <sheetView tabSelected="1" view="pageBreakPreview" topLeftCell="A13" zoomScale="90" zoomScaleNormal="100" zoomScaleSheetLayoutView="90" workbookViewId="0">
      <selection activeCell="B27" sqref="B27"/>
    </sheetView>
  </sheetViews>
  <sheetFormatPr defaultRowHeight="15" x14ac:dyDescent="0.25"/>
  <cols>
    <col min="1" max="1" width="7.28515625" style="1" customWidth="1"/>
    <col min="2" max="2" width="43.42578125" customWidth="1"/>
    <col min="3" max="3" width="10" style="1" customWidth="1"/>
    <col min="4" max="4" width="12.28515625" style="1" customWidth="1"/>
    <col min="5" max="5" width="14.140625" customWidth="1"/>
    <col min="6" max="6" width="14.42578125" customWidth="1"/>
  </cols>
  <sheetData>
    <row r="1" spans="1:6" x14ac:dyDescent="0.25">
      <c r="A1" s="14"/>
      <c r="B1" s="15"/>
      <c r="C1" s="14"/>
      <c r="D1" s="14"/>
      <c r="E1" s="15"/>
      <c r="F1" s="16" t="s">
        <v>6</v>
      </c>
    </row>
    <row r="2" spans="1:6" x14ac:dyDescent="0.25">
      <c r="A2" s="14"/>
      <c r="B2" s="15"/>
      <c r="C2" s="14"/>
      <c r="D2" s="14"/>
      <c r="E2" s="16"/>
      <c r="F2" s="15"/>
    </row>
    <row r="3" spans="1:6" x14ac:dyDescent="0.25">
      <c r="A3" s="34" t="s">
        <v>3</v>
      </c>
      <c r="B3" s="34"/>
      <c r="C3" s="34"/>
      <c r="D3" s="34"/>
      <c r="E3" s="15"/>
      <c r="F3" s="15"/>
    </row>
    <row r="4" spans="1:6" x14ac:dyDescent="0.25">
      <c r="A4" s="17"/>
      <c r="B4" s="17"/>
      <c r="C4" s="17"/>
      <c r="D4" s="17"/>
      <c r="E4" s="15"/>
      <c r="F4" s="15"/>
    </row>
    <row r="5" spans="1:6" ht="57" x14ac:dyDescent="0.25">
      <c r="A5" s="18" t="s">
        <v>235</v>
      </c>
      <c r="B5" s="18" t="s">
        <v>0</v>
      </c>
      <c r="C5" s="18" t="s">
        <v>236</v>
      </c>
      <c r="D5" s="18" t="s">
        <v>237</v>
      </c>
      <c r="E5" s="18" t="s">
        <v>238</v>
      </c>
      <c r="F5" s="18" t="s">
        <v>239</v>
      </c>
    </row>
    <row r="6" spans="1:6" ht="30" x14ac:dyDescent="0.25">
      <c r="A6" s="4">
        <v>1</v>
      </c>
      <c r="B6" s="3" t="s">
        <v>240</v>
      </c>
      <c r="C6" s="19" t="s">
        <v>97</v>
      </c>
      <c r="D6" s="4">
        <v>30</v>
      </c>
      <c r="E6" s="4">
        <v>94.21</v>
      </c>
      <c r="F6" s="5">
        <f>E6*D6</f>
        <v>2826.2999999999997</v>
      </c>
    </row>
    <row r="7" spans="1:6" x14ac:dyDescent="0.25">
      <c r="A7" s="20">
        <v>2</v>
      </c>
      <c r="B7" s="20" t="s">
        <v>241</v>
      </c>
      <c r="C7" s="21" t="s">
        <v>97</v>
      </c>
      <c r="D7" s="22">
        <v>50</v>
      </c>
      <c r="E7" s="23">
        <v>59.84</v>
      </c>
      <c r="F7" s="5">
        <f t="shared" ref="F7:F31" si="0">E7*D7</f>
        <v>2992</v>
      </c>
    </row>
    <row r="8" spans="1:6" x14ac:dyDescent="0.25">
      <c r="A8" s="20">
        <v>3</v>
      </c>
      <c r="B8" s="20" t="s">
        <v>242</v>
      </c>
      <c r="C8" s="21" t="s">
        <v>97</v>
      </c>
      <c r="D8" s="22">
        <v>20</v>
      </c>
      <c r="E8" s="23">
        <v>17.5</v>
      </c>
      <c r="F8" s="5">
        <f t="shared" si="0"/>
        <v>350</v>
      </c>
    </row>
    <row r="9" spans="1:6" x14ac:dyDescent="0.25">
      <c r="A9" s="23">
        <v>4</v>
      </c>
      <c r="B9" s="23" t="s">
        <v>243</v>
      </c>
      <c r="C9" s="21" t="s">
        <v>29</v>
      </c>
      <c r="D9" s="22">
        <v>20</v>
      </c>
      <c r="E9" s="23">
        <v>26.97</v>
      </c>
      <c r="F9" s="5">
        <f t="shared" si="0"/>
        <v>539.4</v>
      </c>
    </row>
    <row r="10" spans="1:6" x14ac:dyDescent="0.25">
      <c r="A10" s="23">
        <v>5</v>
      </c>
      <c r="B10" s="23" t="s">
        <v>244</v>
      </c>
      <c r="C10" s="21" t="s">
        <v>29</v>
      </c>
      <c r="D10" s="22">
        <v>7000</v>
      </c>
      <c r="E10" s="23">
        <v>132.07</v>
      </c>
      <c r="F10" s="24">
        <f t="shared" si="0"/>
        <v>924490</v>
      </c>
    </row>
    <row r="11" spans="1:6" x14ac:dyDescent="0.25">
      <c r="A11" s="23">
        <v>6</v>
      </c>
      <c r="B11" s="23" t="s">
        <v>245</v>
      </c>
      <c r="C11" s="21" t="s">
        <v>97</v>
      </c>
      <c r="D11" s="22">
        <v>1000</v>
      </c>
      <c r="E11" s="23">
        <v>600</v>
      </c>
      <c r="F11" s="24">
        <f t="shared" si="0"/>
        <v>600000</v>
      </c>
    </row>
    <row r="12" spans="1:6" x14ac:dyDescent="0.25">
      <c r="A12" s="23">
        <v>7</v>
      </c>
      <c r="B12" s="23" t="s">
        <v>246</v>
      </c>
      <c r="C12" s="21" t="s">
        <v>27</v>
      </c>
      <c r="D12" s="22">
        <v>7000</v>
      </c>
      <c r="E12" s="23">
        <v>11.8</v>
      </c>
      <c r="F12" s="24">
        <f t="shared" si="0"/>
        <v>82600</v>
      </c>
    </row>
    <row r="13" spans="1:6" x14ac:dyDescent="0.25">
      <c r="A13" s="23">
        <v>8</v>
      </c>
      <c r="B13" s="23" t="s">
        <v>247</v>
      </c>
      <c r="C13" s="21" t="s">
        <v>27</v>
      </c>
      <c r="D13" s="22">
        <v>7000</v>
      </c>
      <c r="E13" s="23">
        <v>17</v>
      </c>
      <c r="F13" s="24">
        <f t="shared" si="0"/>
        <v>119000</v>
      </c>
    </row>
    <row r="14" spans="1:6" x14ac:dyDescent="0.25">
      <c r="A14" s="23">
        <v>9</v>
      </c>
      <c r="B14" s="23" t="s">
        <v>248</v>
      </c>
      <c r="C14" s="21" t="s">
        <v>27</v>
      </c>
      <c r="D14" s="22">
        <v>50</v>
      </c>
      <c r="E14" s="23">
        <v>27</v>
      </c>
      <c r="F14" s="24">
        <f t="shared" si="0"/>
        <v>1350</v>
      </c>
    </row>
    <row r="15" spans="1:6" x14ac:dyDescent="0.25">
      <c r="A15" s="23">
        <v>10</v>
      </c>
      <c r="B15" s="23" t="s">
        <v>249</v>
      </c>
      <c r="C15" s="21" t="s">
        <v>27</v>
      </c>
      <c r="D15" s="22">
        <v>30000</v>
      </c>
      <c r="E15" s="23">
        <v>3.5</v>
      </c>
      <c r="F15" s="24">
        <f t="shared" si="0"/>
        <v>105000</v>
      </c>
    </row>
    <row r="16" spans="1:6" x14ac:dyDescent="0.25">
      <c r="A16" s="23">
        <v>11</v>
      </c>
      <c r="B16" s="23" t="s">
        <v>250</v>
      </c>
      <c r="C16" s="21" t="s">
        <v>27</v>
      </c>
      <c r="D16" s="22">
        <v>7000</v>
      </c>
      <c r="E16" s="23">
        <v>46.86</v>
      </c>
      <c r="F16" s="24">
        <f t="shared" si="0"/>
        <v>328020</v>
      </c>
    </row>
    <row r="17" spans="1:6" x14ac:dyDescent="0.25">
      <c r="A17" s="23">
        <v>12</v>
      </c>
      <c r="B17" s="23" t="s">
        <v>266</v>
      </c>
      <c r="C17" s="21" t="s">
        <v>27</v>
      </c>
      <c r="D17" s="22">
        <v>30</v>
      </c>
      <c r="E17" s="23">
        <v>390</v>
      </c>
      <c r="F17" s="24">
        <f t="shared" si="0"/>
        <v>11700</v>
      </c>
    </row>
    <row r="18" spans="1:6" x14ac:dyDescent="0.25">
      <c r="A18" s="23">
        <v>13</v>
      </c>
      <c r="B18" s="23" t="s">
        <v>251</v>
      </c>
      <c r="C18" s="21" t="s">
        <v>27</v>
      </c>
      <c r="D18" s="22">
        <v>400</v>
      </c>
      <c r="E18" s="23">
        <v>147</v>
      </c>
      <c r="F18" s="24">
        <f t="shared" si="0"/>
        <v>58800</v>
      </c>
    </row>
    <row r="19" spans="1:6" x14ac:dyDescent="0.25">
      <c r="A19" s="23">
        <v>14</v>
      </c>
      <c r="B19" s="23" t="s">
        <v>254</v>
      </c>
      <c r="C19" s="21" t="s">
        <v>27</v>
      </c>
      <c r="D19" s="22">
        <v>10</v>
      </c>
      <c r="E19" s="23">
        <v>170</v>
      </c>
      <c r="F19" s="24">
        <f t="shared" si="0"/>
        <v>1700</v>
      </c>
    </row>
    <row r="20" spans="1:6" x14ac:dyDescent="0.25">
      <c r="A20" s="23">
        <v>15</v>
      </c>
      <c r="B20" s="23" t="s">
        <v>255</v>
      </c>
      <c r="C20" s="21" t="s">
        <v>27</v>
      </c>
      <c r="D20" s="22">
        <v>10</v>
      </c>
      <c r="E20" s="23">
        <v>170</v>
      </c>
      <c r="F20" s="24">
        <f t="shared" si="0"/>
        <v>1700</v>
      </c>
    </row>
    <row r="21" spans="1:6" x14ac:dyDescent="0.25">
      <c r="A21" s="23">
        <v>16</v>
      </c>
      <c r="B21" s="23" t="s">
        <v>256</v>
      </c>
      <c r="C21" s="21" t="s">
        <v>27</v>
      </c>
      <c r="D21" s="22">
        <v>10</v>
      </c>
      <c r="E21" s="23">
        <v>200</v>
      </c>
      <c r="F21" s="24">
        <f t="shared" si="0"/>
        <v>2000</v>
      </c>
    </row>
    <row r="22" spans="1:6" x14ac:dyDescent="0.25">
      <c r="A22" s="23">
        <v>17</v>
      </c>
      <c r="B22" s="23" t="s">
        <v>267</v>
      </c>
      <c r="C22" s="21" t="s">
        <v>97</v>
      </c>
      <c r="D22" s="22">
        <v>300</v>
      </c>
      <c r="E22" s="23">
        <v>349.59</v>
      </c>
      <c r="F22" s="24">
        <f t="shared" si="0"/>
        <v>104876.99999999999</v>
      </c>
    </row>
    <row r="23" spans="1:6" x14ac:dyDescent="0.25">
      <c r="A23" s="23">
        <v>18</v>
      </c>
      <c r="B23" s="23" t="s">
        <v>257</v>
      </c>
      <c r="C23" s="21" t="s">
        <v>97</v>
      </c>
      <c r="D23" s="22">
        <v>500</v>
      </c>
      <c r="E23" s="23">
        <v>63.1</v>
      </c>
      <c r="F23" s="24">
        <f t="shared" si="0"/>
        <v>31550</v>
      </c>
    </row>
    <row r="24" spans="1:6" x14ac:dyDescent="0.25">
      <c r="A24" s="23">
        <v>19</v>
      </c>
      <c r="B24" s="23" t="s">
        <v>258</v>
      </c>
      <c r="C24" s="21" t="s">
        <v>29</v>
      </c>
      <c r="D24" s="22">
        <v>40</v>
      </c>
      <c r="E24" s="23">
        <v>943</v>
      </c>
      <c r="F24" s="24">
        <f t="shared" si="0"/>
        <v>37720</v>
      </c>
    </row>
    <row r="25" spans="1:6" x14ac:dyDescent="0.25">
      <c r="A25" s="23">
        <v>20</v>
      </c>
      <c r="B25" s="23" t="s">
        <v>259</v>
      </c>
      <c r="C25" s="21" t="s">
        <v>29</v>
      </c>
      <c r="D25" s="22">
        <v>2</v>
      </c>
      <c r="E25" s="23">
        <v>744.09</v>
      </c>
      <c r="F25" s="24">
        <f t="shared" si="0"/>
        <v>1488.18</v>
      </c>
    </row>
    <row r="26" spans="1:6" x14ac:dyDescent="0.25">
      <c r="A26" s="23">
        <v>21</v>
      </c>
      <c r="B26" s="23" t="s">
        <v>260</v>
      </c>
      <c r="C26" s="21" t="s">
        <v>27</v>
      </c>
      <c r="D26" s="22">
        <v>10</v>
      </c>
      <c r="E26" s="23">
        <v>3600</v>
      </c>
      <c r="F26" s="24">
        <f t="shared" si="0"/>
        <v>36000</v>
      </c>
    </row>
    <row r="27" spans="1:6" x14ac:dyDescent="0.25">
      <c r="A27" s="23">
        <v>22</v>
      </c>
      <c r="B27" s="23" t="s">
        <v>261</v>
      </c>
      <c r="C27" s="21" t="s">
        <v>27</v>
      </c>
      <c r="D27" s="22">
        <v>10</v>
      </c>
      <c r="E27" s="23">
        <v>3600</v>
      </c>
      <c r="F27" s="24">
        <f t="shared" si="0"/>
        <v>36000</v>
      </c>
    </row>
    <row r="28" spans="1:6" x14ac:dyDescent="0.25">
      <c r="A28" s="23">
        <v>23</v>
      </c>
      <c r="B28" s="23" t="s">
        <v>262</v>
      </c>
      <c r="C28" s="21" t="s">
        <v>27</v>
      </c>
      <c r="D28" s="22">
        <v>12</v>
      </c>
      <c r="E28" s="23">
        <v>1850</v>
      </c>
      <c r="F28" s="24">
        <f t="shared" si="0"/>
        <v>22200</v>
      </c>
    </row>
    <row r="29" spans="1:6" x14ac:dyDescent="0.25">
      <c r="A29" s="23">
        <v>24</v>
      </c>
      <c r="B29" s="23" t="s">
        <v>263</v>
      </c>
      <c r="C29" s="21" t="s">
        <v>27</v>
      </c>
      <c r="D29" s="22">
        <v>5</v>
      </c>
      <c r="E29" s="23">
        <v>2050</v>
      </c>
      <c r="F29" s="24">
        <f t="shared" si="0"/>
        <v>10250</v>
      </c>
    </row>
    <row r="30" spans="1:6" x14ac:dyDescent="0.25">
      <c r="A30" s="23">
        <v>25</v>
      </c>
      <c r="B30" s="23" t="s">
        <v>264</v>
      </c>
      <c r="C30" s="21" t="s">
        <v>8</v>
      </c>
      <c r="D30" s="22">
        <v>3</v>
      </c>
      <c r="E30" s="23">
        <v>1500</v>
      </c>
      <c r="F30" s="24">
        <f t="shared" si="0"/>
        <v>4500</v>
      </c>
    </row>
    <row r="31" spans="1:6" ht="30" x14ac:dyDescent="0.25">
      <c r="A31" s="32">
        <v>26</v>
      </c>
      <c r="B31" s="29" t="s">
        <v>265</v>
      </c>
      <c r="C31" s="30" t="s">
        <v>8</v>
      </c>
      <c r="D31" s="31">
        <v>5</v>
      </c>
      <c r="E31" s="32">
        <v>15000</v>
      </c>
      <c r="F31" s="33">
        <f t="shared" si="0"/>
        <v>75000</v>
      </c>
    </row>
    <row r="32" spans="1:6" x14ac:dyDescent="0.25">
      <c r="A32" s="25"/>
      <c r="B32" s="25"/>
      <c r="C32" s="28"/>
      <c r="D32" s="26"/>
      <c r="E32" s="25"/>
      <c r="F32" s="25"/>
    </row>
    <row r="33" spans="1:6" x14ac:dyDescent="0.25">
      <c r="A33" s="25"/>
      <c r="B33" s="25"/>
      <c r="C33" s="28"/>
      <c r="D33" s="26"/>
      <c r="E33" s="25"/>
      <c r="F33" s="25"/>
    </row>
    <row r="34" spans="1:6" x14ac:dyDescent="0.25">
      <c r="A34" s="25"/>
      <c r="B34" s="25"/>
      <c r="C34" s="28"/>
      <c r="D34" s="26"/>
      <c r="E34" s="25"/>
      <c r="F34" s="25"/>
    </row>
    <row r="35" spans="1:6" x14ac:dyDescent="0.25">
      <c r="A35" s="25"/>
      <c r="B35" s="25"/>
      <c r="C35" s="28"/>
      <c r="D35" s="26"/>
      <c r="E35" s="25"/>
      <c r="F35" s="25"/>
    </row>
    <row r="36" spans="1:6" x14ac:dyDescent="0.25">
      <c r="A36" s="25"/>
      <c r="B36" s="25"/>
      <c r="C36" s="28"/>
      <c r="D36" s="26"/>
      <c r="E36" s="25"/>
      <c r="F36" s="25"/>
    </row>
    <row r="37" spans="1:6" x14ac:dyDescent="0.25">
      <c r="A37" s="14"/>
      <c r="B37" s="15" t="s">
        <v>232</v>
      </c>
      <c r="C37" s="14"/>
      <c r="D37" s="27" t="s">
        <v>233</v>
      </c>
      <c r="E37" s="15"/>
      <c r="F37" s="15"/>
    </row>
    <row r="38" spans="1:6" x14ac:dyDescent="0.25">
      <c r="A38" s="14"/>
      <c r="B38" s="15"/>
      <c r="C38" s="14"/>
      <c r="D38" s="14"/>
      <c r="E38" s="15"/>
      <c r="F38" s="15"/>
    </row>
    <row r="39" spans="1:6" x14ac:dyDescent="0.25">
      <c r="A39" s="14"/>
      <c r="B39" s="15" t="s">
        <v>230</v>
      </c>
      <c r="C39" s="14"/>
      <c r="D39" s="27" t="s">
        <v>231</v>
      </c>
      <c r="E39" s="15"/>
      <c r="F39" s="15"/>
    </row>
    <row r="40" spans="1:6" x14ac:dyDescent="0.25">
      <c r="A40" s="14"/>
      <c r="B40" s="15"/>
      <c r="C40" s="14"/>
      <c r="D40" s="27"/>
      <c r="E40" s="15"/>
      <c r="F40" s="15"/>
    </row>
    <row r="41" spans="1:6" x14ac:dyDescent="0.25">
      <c r="A41" s="14"/>
      <c r="B41" s="15" t="s">
        <v>234</v>
      </c>
      <c r="C41" s="14"/>
      <c r="D41" s="27" t="s">
        <v>229</v>
      </c>
      <c r="E41" s="15"/>
      <c r="F41" s="15"/>
    </row>
    <row r="42" spans="1:6" x14ac:dyDescent="0.25">
      <c r="A42" s="14"/>
      <c r="B42" s="15"/>
      <c r="C42" s="14"/>
      <c r="D42" s="27"/>
      <c r="E42" s="15"/>
      <c r="F42" s="15"/>
    </row>
    <row r="43" spans="1:6" x14ac:dyDescent="0.25">
      <c r="A43" s="14"/>
      <c r="B43" s="13" t="s">
        <v>252</v>
      </c>
      <c r="C43" s="14"/>
      <c r="D43" s="27" t="s">
        <v>253</v>
      </c>
      <c r="E43" s="15"/>
      <c r="F43" s="15"/>
    </row>
    <row r="44" spans="1:6" x14ac:dyDescent="0.25">
      <c r="A44" s="14"/>
      <c r="B44" s="13"/>
      <c r="C44" s="14"/>
      <c r="D44" s="27"/>
      <c r="E44" s="15"/>
      <c r="F44" s="15"/>
    </row>
  </sheetData>
  <sortState ref="B5:D156">
    <sortCondition ref="B4"/>
  </sortState>
  <mergeCells count="1">
    <mergeCell ref="A3:D3"/>
  </mergeCells>
  <pageMargins left="0.23622047244094491" right="0.23622047244094491" top="0.19685039370078741" bottom="0.19685039370078741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1"/>
  <sheetViews>
    <sheetView topLeftCell="A51" workbookViewId="0">
      <selection activeCell="B91" sqref="B91"/>
    </sheetView>
  </sheetViews>
  <sheetFormatPr defaultRowHeight="15" x14ac:dyDescent="0.25"/>
  <cols>
    <col min="2" max="2" width="51.140625" customWidth="1"/>
  </cols>
  <sheetData>
    <row r="2" spans="2:6" x14ac:dyDescent="0.25">
      <c r="B2" s="2" t="s">
        <v>0</v>
      </c>
      <c r="C2" s="2" t="s">
        <v>1</v>
      </c>
      <c r="D2" s="2" t="s">
        <v>2</v>
      </c>
      <c r="E2" s="2" t="s">
        <v>4</v>
      </c>
      <c r="F2" s="2" t="s">
        <v>5</v>
      </c>
    </row>
    <row r="3" spans="2:6" x14ac:dyDescent="0.25">
      <c r="B3" s="3" t="s">
        <v>7</v>
      </c>
      <c r="C3" s="4" t="s">
        <v>8</v>
      </c>
      <c r="D3" s="4">
        <v>5</v>
      </c>
      <c r="E3" s="4">
        <v>1674</v>
      </c>
      <c r="F3" s="5">
        <f t="shared" ref="F3:F66" si="0">D3*E3/1000</f>
        <v>8.3699999999999992</v>
      </c>
    </row>
    <row r="4" spans="2:6" x14ac:dyDescent="0.25">
      <c r="B4" s="3" t="s">
        <v>9</v>
      </c>
      <c r="C4" s="4" t="s">
        <v>8</v>
      </c>
      <c r="D4" s="4">
        <v>1</v>
      </c>
      <c r="E4" s="4">
        <v>13770</v>
      </c>
      <c r="F4" s="5">
        <f t="shared" si="0"/>
        <v>13.77</v>
      </c>
    </row>
    <row r="5" spans="2:6" x14ac:dyDescent="0.25">
      <c r="B5" s="3" t="s">
        <v>10</v>
      </c>
      <c r="C5" s="4" t="s">
        <v>11</v>
      </c>
      <c r="D5" s="4">
        <v>0.5</v>
      </c>
      <c r="E5" s="4">
        <v>3861</v>
      </c>
      <c r="F5" s="5">
        <f t="shared" si="0"/>
        <v>1.9305000000000001</v>
      </c>
    </row>
    <row r="6" spans="2:6" x14ac:dyDescent="0.25">
      <c r="B6" s="3" t="s">
        <v>12</v>
      </c>
      <c r="C6" s="4" t="s">
        <v>13</v>
      </c>
      <c r="D6" s="4">
        <v>2</v>
      </c>
      <c r="E6" s="4">
        <v>1287</v>
      </c>
      <c r="F6" s="5">
        <f t="shared" si="0"/>
        <v>2.5739999999999998</v>
      </c>
    </row>
    <row r="7" spans="2:6" x14ac:dyDescent="0.25">
      <c r="B7" s="3" t="s">
        <v>14</v>
      </c>
      <c r="C7" s="4" t="s">
        <v>13</v>
      </c>
      <c r="D7" s="4">
        <v>2</v>
      </c>
      <c r="E7" s="4">
        <v>2178</v>
      </c>
      <c r="F7" s="5">
        <f t="shared" si="0"/>
        <v>4.3559999999999999</v>
      </c>
    </row>
    <row r="8" spans="2:6" x14ac:dyDescent="0.25">
      <c r="B8" s="3" t="s">
        <v>15</v>
      </c>
      <c r="C8" s="4" t="s">
        <v>11</v>
      </c>
      <c r="D8" s="4">
        <v>1</v>
      </c>
      <c r="E8" s="4">
        <v>1485</v>
      </c>
      <c r="F8" s="5">
        <f t="shared" si="0"/>
        <v>1.4850000000000001</v>
      </c>
    </row>
    <row r="9" spans="2:6" x14ac:dyDescent="0.25">
      <c r="B9" s="3" t="s">
        <v>16</v>
      </c>
      <c r="C9" s="4" t="s">
        <v>11</v>
      </c>
      <c r="D9" s="4">
        <v>0.5</v>
      </c>
      <c r="E9" s="4">
        <v>2835</v>
      </c>
      <c r="F9" s="5">
        <f t="shared" si="0"/>
        <v>1.4175</v>
      </c>
    </row>
    <row r="10" spans="2:6" x14ac:dyDescent="0.25">
      <c r="B10" s="3" t="s">
        <v>17</v>
      </c>
      <c r="C10" s="4" t="s">
        <v>11</v>
      </c>
      <c r="D10" s="4">
        <v>0.5</v>
      </c>
      <c r="E10" s="4">
        <v>5346</v>
      </c>
      <c r="F10" s="5">
        <f t="shared" si="0"/>
        <v>2.673</v>
      </c>
    </row>
    <row r="11" spans="2:6" x14ac:dyDescent="0.25">
      <c r="B11" s="3" t="s">
        <v>18</v>
      </c>
      <c r="C11" s="4" t="s">
        <v>8</v>
      </c>
      <c r="D11" s="4">
        <v>1</v>
      </c>
      <c r="E11" s="4">
        <v>1219</v>
      </c>
      <c r="F11" s="5">
        <f t="shared" si="0"/>
        <v>1.2190000000000001</v>
      </c>
    </row>
    <row r="12" spans="2:6" x14ac:dyDescent="0.25">
      <c r="B12" s="3" t="s">
        <v>19</v>
      </c>
      <c r="C12" s="4" t="s">
        <v>8</v>
      </c>
      <c r="D12" s="4">
        <v>1</v>
      </c>
      <c r="E12" s="4">
        <v>1219</v>
      </c>
      <c r="F12" s="5">
        <f t="shared" si="0"/>
        <v>1.2190000000000001</v>
      </c>
    </row>
    <row r="13" spans="2:6" x14ac:dyDescent="0.25">
      <c r="B13" s="3" t="s">
        <v>20</v>
      </c>
      <c r="C13" s="4" t="s">
        <v>8</v>
      </c>
      <c r="D13" s="4">
        <v>5</v>
      </c>
      <c r="E13" s="4">
        <v>11880</v>
      </c>
      <c r="F13" s="5">
        <f t="shared" si="0"/>
        <v>59.4</v>
      </c>
    </row>
    <row r="14" spans="2:6" ht="30" x14ac:dyDescent="0.25">
      <c r="B14" s="3" t="s">
        <v>21</v>
      </c>
      <c r="C14" s="4" t="s">
        <v>8</v>
      </c>
      <c r="D14" s="4">
        <v>2</v>
      </c>
      <c r="E14" s="4">
        <v>7078</v>
      </c>
      <c r="F14" s="5">
        <f t="shared" si="0"/>
        <v>14.156000000000001</v>
      </c>
    </row>
    <row r="15" spans="2:6" x14ac:dyDescent="0.25">
      <c r="B15" s="3" t="s">
        <v>22</v>
      </c>
      <c r="C15" s="4" t="s">
        <v>8</v>
      </c>
      <c r="D15" s="4">
        <v>1</v>
      </c>
      <c r="E15" s="4">
        <v>24750</v>
      </c>
      <c r="F15" s="5">
        <f t="shared" si="0"/>
        <v>24.75</v>
      </c>
    </row>
    <row r="16" spans="2:6" x14ac:dyDescent="0.25">
      <c r="B16" s="3" t="s">
        <v>23</v>
      </c>
      <c r="C16" s="4" t="s">
        <v>8</v>
      </c>
      <c r="D16" s="4">
        <v>10</v>
      </c>
      <c r="E16" s="4">
        <v>3762</v>
      </c>
      <c r="F16" s="5">
        <f t="shared" si="0"/>
        <v>37.619999999999997</v>
      </c>
    </row>
    <row r="17" spans="2:6" x14ac:dyDescent="0.25">
      <c r="B17" s="3" t="s">
        <v>24</v>
      </c>
      <c r="C17" s="4" t="s">
        <v>8</v>
      </c>
      <c r="D17" s="4">
        <v>7</v>
      </c>
      <c r="E17" s="4">
        <v>11137</v>
      </c>
      <c r="F17" s="5">
        <f t="shared" si="0"/>
        <v>77.959000000000003</v>
      </c>
    </row>
    <row r="18" spans="2:6" x14ac:dyDescent="0.25">
      <c r="B18" s="3" t="s">
        <v>25</v>
      </c>
      <c r="C18" s="4" t="s">
        <v>8</v>
      </c>
      <c r="D18" s="4">
        <v>10</v>
      </c>
      <c r="E18" s="4">
        <v>4378</v>
      </c>
      <c r="F18" s="5">
        <f t="shared" si="0"/>
        <v>43.78</v>
      </c>
    </row>
    <row r="19" spans="2:6" x14ac:dyDescent="0.25">
      <c r="B19" s="3" t="s">
        <v>26</v>
      </c>
      <c r="C19" s="4" t="s">
        <v>27</v>
      </c>
      <c r="D19" s="4">
        <v>300</v>
      </c>
      <c r="E19" s="4">
        <v>550</v>
      </c>
      <c r="F19" s="5">
        <f t="shared" si="0"/>
        <v>165</v>
      </c>
    </row>
    <row r="20" spans="2:6" x14ac:dyDescent="0.25">
      <c r="B20" s="3" t="s">
        <v>28</v>
      </c>
      <c r="C20" s="4" t="s">
        <v>29</v>
      </c>
      <c r="D20" s="4">
        <v>10</v>
      </c>
      <c r="E20" s="4">
        <v>59</v>
      </c>
      <c r="F20" s="5">
        <f t="shared" si="0"/>
        <v>0.59</v>
      </c>
    </row>
    <row r="21" spans="2:6" x14ac:dyDescent="0.25">
      <c r="B21" s="3" t="s">
        <v>30</v>
      </c>
      <c r="C21" s="4" t="s">
        <v>8</v>
      </c>
      <c r="D21" s="4">
        <v>3</v>
      </c>
      <c r="E21" s="4">
        <v>12375</v>
      </c>
      <c r="F21" s="5">
        <f t="shared" si="0"/>
        <v>37.125</v>
      </c>
    </row>
    <row r="22" spans="2:6" x14ac:dyDescent="0.25">
      <c r="B22" s="3" t="s">
        <v>31</v>
      </c>
      <c r="C22" s="4" t="s">
        <v>8</v>
      </c>
      <c r="D22" s="4">
        <v>1</v>
      </c>
      <c r="E22" s="4">
        <v>20240</v>
      </c>
      <c r="F22" s="5">
        <f t="shared" si="0"/>
        <v>20.239999999999998</v>
      </c>
    </row>
    <row r="23" spans="2:6" x14ac:dyDescent="0.25">
      <c r="B23" s="3" t="s">
        <v>32</v>
      </c>
      <c r="C23" s="4" t="s">
        <v>8</v>
      </c>
      <c r="D23" s="4">
        <v>1</v>
      </c>
      <c r="E23" s="4">
        <v>10230</v>
      </c>
      <c r="F23" s="5">
        <f t="shared" si="0"/>
        <v>10.23</v>
      </c>
    </row>
    <row r="24" spans="2:6" x14ac:dyDescent="0.25">
      <c r="B24" s="3" t="s">
        <v>33</v>
      </c>
      <c r="C24" s="4" t="s">
        <v>8</v>
      </c>
      <c r="D24" s="4">
        <v>1</v>
      </c>
      <c r="E24" s="4">
        <v>10230</v>
      </c>
      <c r="F24" s="5">
        <f t="shared" si="0"/>
        <v>10.23</v>
      </c>
    </row>
    <row r="25" spans="2:6" x14ac:dyDescent="0.25">
      <c r="B25" s="3" t="s">
        <v>34</v>
      </c>
      <c r="C25" s="4" t="s">
        <v>8</v>
      </c>
      <c r="D25" s="4">
        <v>5</v>
      </c>
      <c r="E25" s="4">
        <v>22275</v>
      </c>
      <c r="F25" s="5">
        <f t="shared" si="0"/>
        <v>111.375</v>
      </c>
    </row>
    <row r="26" spans="2:6" x14ac:dyDescent="0.25">
      <c r="B26" s="3" t="s">
        <v>35</v>
      </c>
      <c r="C26" s="4" t="s">
        <v>8</v>
      </c>
      <c r="D26" s="4">
        <v>1</v>
      </c>
      <c r="E26" s="4">
        <v>4125</v>
      </c>
      <c r="F26" s="5">
        <f t="shared" si="0"/>
        <v>4.125</v>
      </c>
    </row>
    <row r="27" spans="2:6" x14ac:dyDescent="0.25">
      <c r="B27" s="3" t="s">
        <v>36</v>
      </c>
      <c r="C27" s="4" t="s">
        <v>8</v>
      </c>
      <c r="D27" s="4">
        <v>15</v>
      </c>
      <c r="E27" s="4">
        <v>5082</v>
      </c>
      <c r="F27" s="5">
        <f t="shared" si="0"/>
        <v>76.23</v>
      </c>
    </row>
    <row r="28" spans="2:6" x14ac:dyDescent="0.25">
      <c r="B28" s="3" t="s">
        <v>37</v>
      </c>
      <c r="C28" s="4" t="s">
        <v>8</v>
      </c>
      <c r="D28" s="4">
        <v>20</v>
      </c>
      <c r="E28" s="4">
        <v>20625</v>
      </c>
      <c r="F28" s="5">
        <f t="shared" si="0"/>
        <v>412.5</v>
      </c>
    </row>
    <row r="29" spans="2:6" x14ac:dyDescent="0.25">
      <c r="B29" s="3" t="s">
        <v>38</v>
      </c>
      <c r="C29" s="4" t="s">
        <v>8</v>
      </c>
      <c r="D29" s="4">
        <v>10</v>
      </c>
      <c r="E29" s="4">
        <v>38170</v>
      </c>
      <c r="F29" s="5">
        <f t="shared" si="0"/>
        <v>381.7</v>
      </c>
    </row>
    <row r="30" spans="2:6" x14ac:dyDescent="0.25">
      <c r="B30" s="3" t="s">
        <v>39</v>
      </c>
      <c r="C30" s="4" t="s">
        <v>8</v>
      </c>
      <c r="D30" s="4">
        <v>25</v>
      </c>
      <c r="E30" s="4">
        <v>18590</v>
      </c>
      <c r="F30" s="5">
        <f t="shared" si="0"/>
        <v>464.75</v>
      </c>
    </row>
    <row r="31" spans="2:6" x14ac:dyDescent="0.25">
      <c r="B31" s="3" t="s">
        <v>40</v>
      </c>
      <c r="C31" s="4" t="s">
        <v>8</v>
      </c>
      <c r="D31" s="4">
        <v>5</v>
      </c>
      <c r="E31" s="4">
        <v>16720</v>
      </c>
      <c r="F31" s="5">
        <f t="shared" si="0"/>
        <v>83.6</v>
      </c>
    </row>
    <row r="32" spans="2:6" x14ac:dyDescent="0.25">
      <c r="B32" s="3" t="s">
        <v>41</v>
      </c>
      <c r="C32" s="4" t="s">
        <v>8</v>
      </c>
      <c r="D32" s="4">
        <v>3</v>
      </c>
      <c r="E32" s="4">
        <v>2915</v>
      </c>
      <c r="F32" s="5">
        <f t="shared" si="0"/>
        <v>8.7449999999999992</v>
      </c>
    </row>
    <row r="33" spans="2:6" x14ac:dyDescent="0.25">
      <c r="B33" s="3" t="s">
        <v>42</v>
      </c>
      <c r="C33" s="4" t="s">
        <v>8</v>
      </c>
      <c r="D33" s="4">
        <v>2</v>
      </c>
      <c r="E33" s="4">
        <v>18975</v>
      </c>
      <c r="F33" s="5">
        <f t="shared" si="0"/>
        <v>37.950000000000003</v>
      </c>
    </row>
    <row r="34" spans="2:6" x14ac:dyDescent="0.25">
      <c r="B34" s="3" t="s">
        <v>43</v>
      </c>
      <c r="C34" s="4" t="s">
        <v>27</v>
      </c>
      <c r="D34" s="4">
        <v>500</v>
      </c>
      <c r="E34" s="4">
        <v>24</v>
      </c>
      <c r="F34" s="5">
        <f t="shared" si="0"/>
        <v>12</v>
      </c>
    </row>
    <row r="35" spans="2:6" x14ac:dyDescent="0.25">
      <c r="B35" s="3" t="s">
        <v>44</v>
      </c>
      <c r="C35" s="4" t="s">
        <v>8</v>
      </c>
      <c r="D35" s="4">
        <v>2</v>
      </c>
      <c r="E35" s="4">
        <v>8910</v>
      </c>
      <c r="F35" s="5">
        <f t="shared" si="0"/>
        <v>17.82</v>
      </c>
    </row>
    <row r="36" spans="2:6" x14ac:dyDescent="0.25">
      <c r="B36" s="3" t="s">
        <v>45</v>
      </c>
      <c r="C36" s="4" t="s">
        <v>8</v>
      </c>
      <c r="D36" s="4">
        <v>10</v>
      </c>
      <c r="E36" s="4">
        <v>5280</v>
      </c>
      <c r="F36" s="5">
        <f t="shared" si="0"/>
        <v>52.8</v>
      </c>
    </row>
    <row r="37" spans="2:6" x14ac:dyDescent="0.25">
      <c r="B37" s="3" t="s">
        <v>46</v>
      </c>
      <c r="C37" s="4" t="s">
        <v>27</v>
      </c>
      <c r="D37" s="4">
        <v>3</v>
      </c>
      <c r="E37" s="4">
        <v>2000</v>
      </c>
      <c r="F37" s="5">
        <f t="shared" si="0"/>
        <v>6</v>
      </c>
    </row>
    <row r="38" spans="2:6" x14ac:dyDescent="0.25">
      <c r="B38" s="3" t="s">
        <v>47</v>
      </c>
      <c r="C38" s="4" t="s">
        <v>27</v>
      </c>
      <c r="D38" s="4">
        <v>13</v>
      </c>
      <c r="E38" s="4">
        <v>19044</v>
      </c>
      <c r="F38" s="5">
        <f t="shared" si="0"/>
        <v>247.572</v>
      </c>
    </row>
    <row r="39" spans="2:6" ht="30" x14ac:dyDescent="0.25">
      <c r="B39" s="3" t="s">
        <v>48</v>
      </c>
      <c r="C39" s="4" t="s">
        <v>27</v>
      </c>
      <c r="D39" s="4">
        <v>1000</v>
      </c>
      <c r="E39" s="4">
        <v>1600</v>
      </c>
      <c r="F39" s="5">
        <f t="shared" si="0"/>
        <v>1600</v>
      </c>
    </row>
    <row r="40" spans="2:6" x14ac:dyDescent="0.25">
      <c r="B40" s="3" t="s">
        <v>49</v>
      </c>
      <c r="C40" s="4" t="s">
        <v>27</v>
      </c>
      <c r="D40" s="4">
        <v>2</v>
      </c>
      <c r="E40" s="4">
        <v>57100</v>
      </c>
      <c r="F40" s="5">
        <f t="shared" si="0"/>
        <v>114.2</v>
      </c>
    </row>
    <row r="41" spans="2:6" x14ac:dyDescent="0.25">
      <c r="B41" s="3" t="s">
        <v>50</v>
      </c>
      <c r="C41" s="4" t="s">
        <v>27</v>
      </c>
      <c r="D41" s="4">
        <v>2</v>
      </c>
      <c r="E41" s="4">
        <v>9600</v>
      </c>
      <c r="F41" s="5">
        <f t="shared" si="0"/>
        <v>19.2</v>
      </c>
    </row>
    <row r="42" spans="2:6" x14ac:dyDescent="0.25">
      <c r="B42" s="3" t="s">
        <v>51</v>
      </c>
      <c r="C42" s="4" t="s">
        <v>27</v>
      </c>
      <c r="D42" s="4">
        <v>2</v>
      </c>
      <c r="E42" s="4">
        <v>8750</v>
      </c>
      <c r="F42" s="5">
        <f t="shared" si="0"/>
        <v>17.5</v>
      </c>
    </row>
    <row r="43" spans="2:6" x14ac:dyDescent="0.25">
      <c r="B43" s="3" t="s">
        <v>52</v>
      </c>
      <c r="C43" s="4" t="s">
        <v>27</v>
      </c>
      <c r="D43" s="4">
        <v>2</v>
      </c>
      <c r="E43" s="4">
        <v>8500</v>
      </c>
      <c r="F43" s="5">
        <f t="shared" si="0"/>
        <v>17</v>
      </c>
    </row>
    <row r="44" spans="2:6" x14ac:dyDescent="0.25">
      <c r="B44" s="3" t="s">
        <v>53</v>
      </c>
      <c r="C44" s="4" t="s">
        <v>27</v>
      </c>
      <c r="D44" s="4">
        <v>1</v>
      </c>
      <c r="E44" s="4">
        <v>1800</v>
      </c>
      <c r="F44" s="5">
        <f t="shared" si="0"/>
        <v>1.8</v>
      </c>
    </row>
    <row r="45" spans="2:6" x14ac:dyDescent="0.25">
      <c r="B45" s="3" t="s">
        <v>54</v>
      </c>
      <c r="C45" s="4" t="s">
        <v>27</v>
      </c>
      <c r="D45" s="4">
        <v>24000</v>
      </c>
      <c r="E45" s="4">
        <v>21.78</v>
      </c>
      <c r="F45" s="5">
        <f t="shared" si="0"/>
        <v>522.72</v>
      </c>
    </row>
    <row r="46" spans="2:6" x14ac:dyDescent="0.25">
      <c r="B46" s="3" t="s">
        <v>55</v>
      </c>
      <c r="C46" s="4" t="s">
        <v>27</v>
      </c>
      <c r="D46" s="4">
        <v>700</v>
      </c>
      <c r="E46" s="4">
        <v>46.22</v>
      </c>
      <c r="F46" s="5">
        <f t="shared" si="0"/>
        <v>32.353999999999999</v>
      </c>
    </row>
    <row r="47" spans="2:6" x14ac:dyDescent="0.25">
      <c r="B47" s="3" t="s">
        <v>56</v>
      </c>
      <c r="C47" s="4" t="s">
        <v>27</v>
      </c>
      <c r="D47" s="4">
        <v>3000</v>
      </c>
      <c r="E47" s="4">
        <v>43.76</v>
      </c>
      <c r="F47" s="5">
        <f t="shared" si="0"/>
        <v>131.28</v>
      </c>
    </row>
    <row r="48" spans="2:6" x14ac:dyDescent="0.25">
      <c r="B48" s="3" t="s">
        <v>57</v>
      </c>
      <c r="C48" s="4" t="s">
        <v>27</v>
      </c>
      <c r="D48" s="4">
        <v>1000</v>
      </c>
      <c r="E48" s="4">
        <v>43.76</v>
      </c>
      <c r="F48" s="5">
        <f t="shared" si="0"/>
        <v>43.76</v>
      </c>
    </row>
    <row r="49" spans="2:6" x14ac:dyDescent="0.25">
      <c r="B49" s="3" t="s">
        <v>58</v>
      </c>
      <c r="C49" s="4" t="s">
        <v>27</v>
      </c>
      <c r="D49" s="4">
        <v>14000</v>
      </c>
      <c r="E49" s="4">
        <v>40.86</v>
      </c>
      <c r="F49" s="5">
        <f t="shared" si="0"/>
        <v>572.04</v>
      </c>
    </row>
    <row r="50" spans="2:6" x14ac:dyDescent="0.25">
      <c r="B50" s="3" t="s">
        <v>59</v>
      </c>
      <c r="C50" s="4" t="s">
        <v>27</v>
      </c>
      <c r="D50" s="4">
        <v>5000</v>
      </c>
      <c r="E50" s="4">
        <v>43.83</v>
      </c>
      <c r="F50" s="5">
        <f t="shared" si="0"/>
        <v>219.15</v>
      </c>
    </row>
    <row r="51" spans="2:6" ht="30" x14ac:dyDescent="0.25">
      <c r="B51" s="3" t="s">
        <v>60</v>
      </c>
      <c r="C51" s="4" t="s">
        <v>27</v>
      </c>
      <c r="D51" s="4">
        <v>3000</v>
      </c>
      <c r="E51" s="4">
        <v>51.46</v>
      </c>
      <c r="F51" s="5">
        <f t="shared" si="0"/>
        <v>154.38</v>
      </c>
    </row>
    <row r="52" spans="2:6" x14ac:dyDescent="0.25">
      <c r="B52" s="3" t="s">
        <v>61</v>
      </c>
      <c r="C52" s="4" t="s">
        <v>27</v>
      </c>
      <c r="D52" s="4">
        <v>12000</v>
      </c>
      <c r="E52" s="4">
        <v>46.03</v>
      </c>
      <c r="F52" s="5">
        <f t="shared" si="0"/>
        <v>552.36</v>
      </c>
    </row>
    <row r="53" spans="2:6" ht="30" x14ac:dyDescent="0.25">
      <c r="B53" s="3" t="s">
        <v>62</v>
      </c>
      <c r="C53" s="4" t="s">
        <v>27</v>
      </c>
      <c r="D53" s="4">
        <v>12000</v>
      </c>
      <c r="E53" s="4">
        <v>68.66</v>
      </c>
      <c r="F53" s="5">
        <f t="shared" si="0"/>
        <v>823.92</v>
      </c>
    </row>
    <row r="54" spans="2:6" ht="30" x14ac:dyDescent="0.25">
      <c r="B54" s="3" t="s">
        <v>63</v>
      </c>
      <c r="C54" s="4" t="s">
        <v>27</v>
      </c>
      <c r="D54" s="4">
        <v>300</v>
      </c>
      <c r="E54" s="4">
        <v>60.99</v>
      </c>
      <c r="F54" s="5">
        <f t="shared" si="0"/>
        <v>18.297000000000001</v>
      </c>
    </row>
    <row r="55" spans="2:6" x14ac:dyDescent="0.25">
      <c r="B55" s="3" t="s">
        <v>64</v>
      </c>
      <c r="C55" s="4" t="s">
        <v>27</v>
      </c>
      <c r="D55" s="4">
        <v>1000</v>
      </c>
      <c r="E55" s="4">
        <v>13.77</v>
      </c>
      <c r="F55" s="5">
        <f t="shared" si="0"/>
        <v>13.77</v>
      </c>
    </row>
    <row r="56" spans="2:6" ht="30" x14ac:dyDescent="0.25">
      <c r="B56" s="3" t="s">
        <v>65</v>
      </c>
      <c r="C56" s="4" t="s">
        <v>29</v>
      </c>
      <c r="D56" s="4">
        <v>1</v>
      </c>
      <c r="E56" s="4">
        <v>44528</v>
      </c>
      <c r="F56" s="5">
        <f t="shared" si="0"/>
        <v>44.527999999999999</v>
      </c>
    </row>
    <row r="57" spans="2:6" x14ac:dyDescent="0.25">
      <c r="B57" s="6" t="s">
        <v>66</v>
      </c>
      <c r="C57" s="4" t="s">
        <v>29</v>
      </c>
      <c r="D57" s="4">
        <v>1</v>
      </c>
      <c r="E57" s="4">
        <v>44528</v>
      </c>
      <c r="F57" s="5">
        <f t="shared" si="0"/>
        <v>44.527999999999999</v>
      </c>
    </row>
    <row r="58" spans="2:6" ht="30" x14ac:dyDescent="0.25">
      <c r="B58" s="3" t="s">
        <v>67</v>
      </c>
      <c r="C58" s="4" t="s">
        <v>29</v>
      </c>
      <c r="D58" s="4">
        <v>1</v>
      </c>
      <c r="E58" s="4">
        <v>82720</v>
      </c>
      <c r="F58" s="5">
        <f t="shared" si="0"/>
        <v>82.72</v>
      </c>
    </row>
    <row r="59" spans="2:6" x14ac:dyDescent="0.25">
      <c r="B59" s="3" t="s">
        <v>66</v>
      </c>
      <c r="C59" s="4" t="s">
        <v>29</v>
      </c>
      <c r="D59" s="4">
        <v>1</v>
      </c>
      <c r="E59" s="4">
        <v>82720</v>
      </c>
      <c r="F59" s="5">
        <f t="shared" si="0"/>
        <v>82.72</v>
      </c>
    </row>
    <row r="60" spans="2:6" x14ac:dyDescent="0.25">
      <c r="B60" s="3" t="s">
        <v>68</v>
      </c>
      <c r="C60" s="4" t="s">
        <v>69</v>
      </c>
      <c r="D60" s="4">
        <v>30</v>
      </c>
      <c r="E60" s="4">
        <v>17</v>
      </c>
      <c r="F60" s="5">
        <f t="shared" si="0"/>
        <v>0.51</v>
      </c>
    </row>
    <row r="61" spans="2:6" x14ac:dyDescent="0.25">
      <c r="B61" s="3" t="s">
        <v>70</v>
      </c>
      <c r="C61" s="4" t="s">
        <v>29</v>
      </c>
      <c r="D61" s="4">
        <v>2</v>
      </c>
      <c r="E61" s="4">
        <v>1320</v>
      </c>
      <c r="F61" s="5">
        <f t="shared" si="0"/>
        <v>2.64</v>
      </c>
    </row>
    <row r="62" spans="2:6" x14ac:dyDescent="0.25">
      <c r="B62" s="3" t="s">
        <v>71</v>
      </c>
      <c r="C62" s="4" t="s">
        <v>29</v>
      </c>
      <c r="D62" s="4">
        <v>35</v>
      </c>
      <c r="E62" s="4">
        <v>116</v>
      </c>
      <c r="F62" s="5">
        <f t="shared" si="0"/>
        <v>4.0599999999999996</v>
      </c>
    </row>
    <row r="63" spans="2:6" x14ac:dyDescent="0.25">
      <c r="B63" s="3" t="s">
        <v>72</v>
      </c>
      <c r="C63" s="4" t="s">
        <v>29</v>
      </c>
      <c r="D63" s="4">
        <v>50</v>
      </c>
      <c r="E63" s="4">
        <v>47.13</v>
      </c>
      <c r="F63" s="5">
        <f t="shared" si="0"/>
        <v>2.3565</v>
      </c>
    </row>
    <row r="64" spans="2:6" x14ac:dyDescent="0.25">
      <c r="B64" s="3" t="s">
        <v>73</v>
      </c>
      <c r="C64" s="4" t="s">
        <v>8</v>
      </c>
      <c r="D64" s="4">
        <v>60</v>
      </c>
      <c r="E64" s="4">
        <v>13420</v>
      </c>
      <c r="F64" s="5">
        <f t="shared" si="0"/>
        <v>805.2</v>
      </c>
    </row>
    <row r="65" spans="2:6" x14ac:dyDescent="0.25">
      <c r="B65" s="3" t="s">
        <v>74</v>
      </c>
      <c r="C65" s="4" t="s">
        <v>27</v>
      </c>
      <c r="D65" s="4">
        <v>100</v>
      </c>
      <c r="E65" s="4">
        <v>462</v>
      </c>
      <c r="F65" s="5">
        <f t="shared" si="0"/>
        <v>46.2</v>
      </c>
    </row>
    <row r="66" spans="2:6" ht="30" x14ac:dyDescent="0.25">
      <c r="B66" s="3" t="s">
        <v>75</v>
      </c>
      <c r="C66" s="4" t="s">
        <v>29</v>
      </c>
      <c r="D66" s="4">
        <v>1</v>
      </c>
      <c r="E66" s="4">
        <v>14850</v>
      </c>
      <c r="F66" s="5">
        <f t="shared" si="0"/>
        <v>14.85</v>
      </c>
    </row>
    <row r="67" spans="2:6" x14ac:dyDescent="0.25">
      <c r="B67" s="3" t="s">
        <v>76</v>
      </c>
      <c r="C67" s="4" t="s">
        <v>29</v>
      </c>
      <c r="D67" s="4">
        <v>1</v>
      </c>
      <c r="E67" s="4">
        <v>14850</v>
      </c>
      <c r="F67" s="5">
        <f t="shared" ref="F67:F110" si="1">D67*E67/1000</f>
        <v>14.85</v>
      </c>
    </row>
    <row r="68" spans="2:6" x14ac:dyDescent="0.25">
      <c r="B68" s="3" t="s">
        <v>77</v>
      </c>
      <c r="C68" s="4" t="s">
        <v>29</v>
      </c>
      <c r="D68" s="4">
        <v>1</v>
      </c>
      <c r="E68" s="4">
        <v>14850</v>
      </c>
      <c r="F68" s="5">
        <f t="shared" si="1"/>
        <v>14.85</v>
      </c>
    </row>
    <row r="69" spans="2:6" ht="30" x14ac:dyDescent="0.25">
      <c r="B69" s="3" t="s">
        <v>78</v>
      </c>
      <c r="C69" s="4" t="s">
        <v>79</v>
      </c>
      <c r="D69" s="4">
        <v>24</v>
      </c>
      <c r="E69" s="4">
        <v>40920</v>
      </c>
      <c r="F69" s="5">
        <f t="shared" si="1"/>
        <v>982.08</v>
      </c>
    </row>
    <row r="70" spans="2:6" ht="30" x14ac:dyDescent="0.25">
      <c r="B70" s="3" t="s">
        <v>80</v>
      </c>
      <c r="C70" s="4" t="s">
        <v>27</v>
      </c>
      <c r="D70" s="4">
        <v>36</v>
      </c>
      <c r="E70" s="4">
        <v>38940</v>
      </c>
      <c r="F70" s="5">
        <f t="shared" si="1"/>
        <v>1401.84</v>
      </c>
    </row>
    <row r="71" spans="2:6" ht="30" x14ac:dyDescent="0.25">
      <c r="B71" s="3" t="s">
        <v>81</v>
      </c>
      <c r="C71" s="4" t="s">
        <v>27</v>
      </c>
      <c r="D71" s="4">
        <v>2</v>
      </c>
      <c r="E71" s="4">
        <v>38610</v>
      </c>
      <c r="F71" s="5">
        <f t="shared" si="1"/>
        <v>77.22</v>
      </c>
    </row>
    <row r="72" spans="2:6" x14ac:dyDescent="0.25">
      <c r="B72" s="3" t="s">
        <v>82</v>
      </c>
      <c r="C72" s="4" t="s">
        <v>11</v>
      </c>
      <c r="D72" s="4">
        <v>40</v>
      </c>
      <c r="E72" s="4">
        <v>1320</v>
      </c>
      <c r="F72" s="5">
        <f t="shared" si="1"/>
        <v>52.8</v>
      </c>
    </row>
    <row r="73" spans="2:6" x14ac:dyDescent="0.25">
      <c r="B73" s="3" t="s">
        <v>83</v>
      </c>
      <c r="C73" s="4" t="s">
        <v>84</v>
      </c>
      <c r="D73" s="4">
        <v>170</v>
      </c>
      <c r="E73" s="4">
        <v>60.5</v>
      </c>
      <c r="F73" s="5">
        <f t="shared" si="1"/>
        <v>10.285</v>
      </c>
    </row>
    <row r="74" spans="2:6" x14ac:dyDescent="0.25">
      <c r="B74" s="3" t="s">
        <v>85</v>
      </c>
      <c r="C74" s="4" t="s">
        <v>27</v>
      </c>
      <c r="D74" s="4">
        <v>100</v>
      </c>
      <c r="E74" s="4">
        <v>43.45</v>
      </c>
      <c r="F74" s="5">
        <f t="shared" si="1"/>
        <v>4.3449999999999998</v>
      </c>
    </row>
    <row r="75" spans="2:6" x14ac:dyDescent="0.25">
      <c r="B75" s="3" t="s">
        <v>86</v>
      </c>
      <c r="C75" s="4" t="s">
        <v>27</v>
      </c>
      <c r="D75" s="4">
        <v>205</v>
      </c>
      <c r="E75" s="4">
        <v>188.1</v>
      </c>
      <c r="F75" s="5">
        <f t="shared" si="1"/>
        <v>38.560499999999998</v>
      </c>
    </row>
    <row r="76" spans="2:6" ht="45" x14ac:dyDescent="0.25">
      <c r="B76" s="3" t="s">
        <v>87</v>
      </c>
      <c r="C76" s="4" t="s">
        <v>27</v>
      </c>
      <c r="D76" s="4">
        <v>1000</v>
      </c>
      <c r="E76" s="4">
        <v>40.86</v>
      </c>
      <c r="F76" s="5">
        <f t="shared" si="1"/>
        <v>40.86</v>
      </c>
    </row>
    <row r="77" spans="2:6" x14ac:dyDescent="0.25">
      <c r="B77" s="3" t="s">
        <v>88</v>
      </c>
      <c r="C77" s="4" t="s">
        <v>27</v>
      </c>
      <c r="D77" s="4">
        <v>2620</v>
      </c>
      <c r="E77" s="4">
        <v>62.92</v>
      </c>
      <c r="F77" s="5">
        <f t="shared" si="1"/>
        <v>164.85040000000001</v>
      </c>
    </row>
    <row r="78" spans="2:6" x14ac:dyDescent="0.25">
      <c r="B78" s="3" t="s">
        <v>89</v>
      </c>
      <c r="C78" s="4" t="s">
        <v>27</v>
      </c>
      <c r="D78" s="4">
        <v>60</v>
      </c>
      <c r="E78" s="4">
        <v>73.540000000000006</v>
      </c>
      <c r="F78" s="5">
        <f t="shared" si="1"/>
        <v>4.4124000000000008</v>
      </c>
    </row>
    <row r="79" spans="2:6" x14ac:dyDescent="0.25">
      <c r="B79" s="3" t="s">
        <v>90</v>
      </c>
      <c r="C79" s="4" t="s">
        <v>27</v>
      </c>
      <c r="D79" s="4">
        <v>300</v>
      </c>
      <c r="E79" s="4">
        <v>605.62</v>
      </c>
      <c r="F79" s="5">
        <f t="shared" si="1"/>
        <v>181.68600000000001</v>
      </c>
    </row>
    <row r="80" spans="2:6" x14ac:dyDescent="0.25">
      <c r="B80" s="3" t="s">
        <v>91</v>
      </c>
      <c r="C80" s="4" t="s">
        <v>27</v>
      </c>
      <c r="D80" s="4">
        <v>600</v>
      </c>
      <c r="E80" s="4">
        <v>90.2</v>
      </c>
      <c r="F80" s="5">
        <f t="shared" si="1"/>
        <v>54.12</v>
      </c>
    </row>
    <row r="81" spans="2:6" x14ac:dyDescent="0.25">
      <c r="B81" s="3" t="s">
        <v>92</v>
      </c>
      <c r="C81" s="4" t="s">
        <v>27</v>
      </c>
      <c r="D81" s="4">
        <v>30</v>
      </c>
      <c r="E81" s="4">
        <v>1516.9</v>
      </c>
      <c r="F81" s="5">
        <f t="shared" si="1"/>
        <v>45.506999999999998</v>
      </c>
    </row>
    <row r="82" spans="2:6" x14ac:dyDescent="0.25">
      <c r="B82" s="4" t="s">
        <v>93</v>
      </c>
      <c r="C82" s="4" t="s">
        <v>94</v>
      </c>
      <c r="D82" s="4">
        <v>300</v>
      </c>
      <c r="E82" s="4">
        <v>310</v>
      </c>
      <c r="F82" s="5">
        <f>D82*E82/1000</f>
        <v>93</v>
      </c>
    </row>
    <row r="83" spans="2:6" x14ac:dyDescent="0.25">
      <c r="B83" s="4" t="s">
        <v>95</v>
      </c>
      <c r="C83" s="4" t="s">
        <v>94</v>
      </c>
      <c r="D83" s="4">
        <v>500</v>
      </c>
      <c r="E83" s="4">
        <v>386</v>
      </c>
      <c r="F83" s="5">
        <f>D83*E83/1000</f>
        <v>193</v>
      </c>
    </row>
    <row r="84" spans="2:6" x14ac:dyDescent="0.25">
      <c r="B84" s="3" t="s">
        <v>96</v>
      </c>
      <c r="C84" s="4" t="s">
        <v>97</v>
      </c>
      <c r="D84" s="4">
        <v>120</v>
      </c>
      <c r="E84" s="4">
        <v>1627.67</v>
      </c>
      <c r="F84" s="5">
        <f t="shared" si="1"/>
        <v>195.32040000000003</v>
      </c>
    </row>
    <row r="85" spans="2:6" x14ac:dyDescent="0.25">
      <c r="B85" s="3" t="s">
        <v>98</v>
      </c>
      <c r="C85" s="4" t="s">
        <v>29</v>
      </c>
      <c r="D85" s="4">
        <v>30</v>
      </c>
      <c r="E85" s="4">
        <v>94.63</v>
      </c>
      <c r="F85" s="5">
        <f t="shared" si="1"/>
        <v>2.8388999999999998</v>
      </c>
    </row>
    <row r="86" spans="2:6" x14ac:dyDescent="0.25">
      <c r="B86" s="3" t="s">
        <v>99</v>
      </c>
      <c r="C86" s="4" t="s">
        <v>29</v>
      </c>
      <c r="D86" s="4">
        <v>30</v>
      </c>
      <c r="E86" s="4">
        <v>76.86</v>
      </c>
      <c r="F86" s="5">
        <f t="shared" si="1"/>
        <v>2.3058000000000001</v>
      </c>
    </row>
    <row r="87" spans="2:6" x14ac:dyDescent="0.25">
      <c r="B87" s="3" t="s">
        <v>100</v>
      </c>
      <c r="C87" s="4" t="s">
        <v>29</v>
      </c>
      <c r="D87" s="4">
        <v>10</v>
      </c>
      <c r="E87" s="4">
        <v>960.3</v>
      </c>
      <c r="F87" s="5">
        <f t="shared" si="1"/>
        <v>9.6029999999999998</v>
      </c>
    </row>
    <row r="88" spans="2:6" x14ac:dyDescent="0.25">
      <c r="B88" s="3" t="s">
        <v>101</v>
      </c>
      <c r="C88" s="4" t="s">
        <v>29</v>
      </c>
      <c r="D88" s="4">
        <v>5</v>
      </c>
      <c r="E88" s="4">
        <v>658.9</v>
      </c>
      <c r="F88" s="5">
        <f t="shared" si="1"/>
        <v>3.2945000000000002</v>
      </c>
    </row>
    <row r="89" spans="2:6" x14ac:dyDescent="0.25">
      <c r="B89" s="3" t="s">
        <v>102</v>
      </c>
      <c r="C89" s="4" t="s">
        <v>29</v>
      </c>
      <c r="D89" s="4">
        <v>30</v>
      </c>
      <c r="E89" s="4">
        <v>45</v>
      </c>
      <c r="F89" s="5">
        <f t="shared" si="1"/>
        <v>1.35</v>
      </c>
    </row>
    <row r="90" spans="2:6" x14ac:dyDescent="0.25">
      <c r="B90" s="3" t="s">
        <v>103</v>
      </c>
      <c r="C90" s="4" t="s">
        <v>29</v>
      </c>
      <c r="D90" s="4">
        <v>5</v>
      </c>
      <c r="E90" s="4">
        <v>2335</v>
      </c>
      <c r="F90" s="5">
        <f t="shared" si="1"/>
        <v>11.675000000000001</v>
      </c>
    </row>
    <row r="91" spans="2:6" x14ac:dyDescent="0.25">
      <c r="B91" s="3" t="s">
        <v>104</v>
      </c>
      <c r="C91" s="4" t="s">
        <v>105</v>
      </c>
      <c r="D91" s="4">
        <v>2000</v>
      </c>
      <c r="E91" s="4">
        <v>31.4</v>
      </c>
      <c r="F91" s="5">
        <f t="shared" si="1"/>
        <v>62.8</v>
      </c>
    </row>
    <row r="92" spans="2:6" x14ac:dyDescent="0.25">
      <c r="B92" s="3" t="s">
        <v>106</v>
      </c>
      <c r="C92" s="4" t="s">
        <v>29</v>
      </c>
      <c r="D92" s="4">
        <v>5</v>
      </c>
      <c r="E92" s="4">
        <v>924</v>
      </c>
      <c r="F92" s="5">
        <f t="shared" si="1"/>
        <v>4.62</v>
      </c>
    </row>
    <row r="93" spans="2:6" x14ac:dyDescent="0.25">
      <c r="B93" s="3" t="s">
        <v>107</v>
      </c>
      <c r="C93" s="4" t="s">
        <v>108</v>
      </c>
      <c r="D93" s="4">
        <v>50</v>
      </c>
      <c r="E93" s="4">
        <v>194.7</v>
      </c>
      <c r="F93" s="5">
        <f t="shared" si="1"/>
        <v>9.7349999999999994</v>
      </c>
    </row>
    <row r="94" spans="2:6" x14ac:dyDescent="0.25">
      <c r="B94" s="3" t="s">
        <v>109</v>
      </c>
      <c r="C94" s="4" t="s">
        <v>8</v>
      </c>
      <c r="D94" s="4">
        <v>45</v>
      </c>
      <c r="E94" s="4">
        <v>200</v>
      </c>
      <c r="F94" s="5">
        <f t="shared" si="1"/>
        <v>9</v>
      </c>
    </row>
    <row r="95" spans="2:6" x14ac:dyDescent="0.25">
      <c r="B95" s="3" t="s">
        <v>110</v>
      </c>
      <c r="C95" s="4" t="s">
        <v>29</v>
      </c>
      <c r="D95" s="4">
        <v>30</v>
      </c>
      <c r="E95" s="4">
        <v>133</v>
      </c>
      <c r="F95" s="5">
        <f t="shared" si="1"/>
        <v>3.99</v>
      </c>
    </row>
    <row r="96" spans="2:6" x14ac:dyDescent="0.25">
      <c r="B96" s="3" t="s">
        <v>111</v>
      </c>
      <c r="C96" s="4" t="s">
        <v>8</v>
      </c>
      <c r="D96" s="4">
        <v>5</v>
      </c>
      <c r="E96" s="4">
        <v>478.8</v>
      </c>
      <c r="F96" s="5">
        <f t="shared" si="1"/>
        <v>2.3940000000000001</v>
      </c>
    </row>
    <row r="97" spans="2:6" x14ac:dyDescent="0.25">
      <c r="B97" s="3" t="s">
        <v>112</v>
      </c>
      <c r="C97" s="4" t="s">
        <v>97</v>
      </c>
      <c r="D97" s="4">
        <v>1000</v>
      </c>
      <c r="E97" s="4">
        <v>8.23</v>
      </c>
      <c r="F97" s="5">
        <f t="shared" si="1"/>
        <v>8.23</v>
      </c>
    </row>
    <row r="98" spans="2:6" x14ac:dyDescent="0.25">
      <c r="B98" s="3" t="s">
        <v>113</v>
      </c>
      <c r="C98" s="4" t="s">
        <v>97</v>
      </c>
      <c r="D98" s="4">
        <v>30</v>
      </c>
      <c r="E98" s="4">
        <v>245.28</v>
      </c>
      <c r="F98" s="5">
        <f t="shared" si="1"/>
        <v>7.3583999999999996</v>
      </c>
    </row>
    <row r="99" spans="2:6" x14ac:dyDescent="0.25">
      <c r="B99" s="3" t="s">
        <v>114</v>
      </c>
      <c r="C99" s="4" t="s">
        <v>108</v>
      </c>
      <c r="D99" s="4">
        <v>6</v>
      </c>
      <c r="E99" s="4">
        <v>401.5</v>
      </c>
      <c r="F99" s="5">
        <f t="shared" si="1"/>
        <v>2.4089999999999998</v>
      </c>
    </row>
    <row r="100" spans="2:6" x14ac:dyDescent="0.25">
      <c r="B100" s="3" t="s">
        <v>115</v>
      </c>
      <c r="C100" s="4" t="s">
        <v>29</v>
      </c>
      <c r="D100" s="4">
        <v>15</v>
      </c>
      <c r="E100" s="4">
        <v>1042.02</v>
      </c>
      <c r="F100" s="5">
        <f t="shared" si="1"/>
        <v>15.6303</v>
      </c>
    </row>
    <row r="101" spans="2:6" x14ac:dyDescent="0.25">
      <c r="B101" s="3" t="s">
        <v>116</v>
      </c>
      <c r="C101" s="4" t="s">
        <v>108</v>
      </c>
      <c r="D101" s="4">
        <v>3</v>
      </c>
      <c r="E101" s="4">
        <v>368.34</v>
      </c>
      <c r="F101" s="5">
        <f t="shared" si="1"/>
        <v>1.1050199999999999</v>
      </c>
    </row>
    <row r="102" spans="2:6" x14ac:dyDescent="0.25">
      <c r="B102" s="3" t="s">
        <v>117</v>
      </c>
      <c r="C102" s="4" t="s">
        <v>29</v>
      </c>
      <c r="D102" s="4">
        <v>20</v>
      </c>
      <c r="E102" s="4">
        <v>1000</v>
      </c>
      <c r="F102" s="5">
        <f t="shared" si="1"/>
        <v>20</v>
      </c>
    </row>
    <row r="103" spans="2:6" x14ac:dyDescent="0.25">
      <c r="B103" s="3" t="s">
        <v>118</v>
      </c>
      <c r="C103" s="4" t="s">
        <v>27</v>
      </c>
      <c r="D103" s="4">
        <v>10</v>
      </c>
      <c r="E103" s="4">
        <v>2500</v>
      </c>
      <c r="F103" s="5">
        <f t="shared" si="1"/>
        <v>25</v>
      </c>
    </row>
    <row r="104" spans="2:6" x14ac:dyDescent="0.25">
      <c r="B104" s="3" t="s">
        <v>119</v>
      </c>
      <c r="C104" s="4" t="s">
        <v>27</v>
      </c>
      <c r="D104" s="4">
        <v>10</v>
      </c>
      <c r="E104" s="4">
        <v>1000</v>
      </c>
      <c r="F104" s="5">
        <f t="shared" si="1"/>
        <v>10</v>
      </c>
    </row>
    <row r="105" spans="2:6" x14ac:dyDescent="0.25">
      <c r="B105" s="3" t="s">
        <v>120</v>
      </c>
      <c r="C105" s="4" t="s">
        <v>27</v>
      </c>
      <c r="D105" s="4">
        <v>30</v>
      </c>
      <c r="E105" s="4">
        <v>3500</v>
      </c>
      <c r="F105" s="5">
        <f t="shared" si="1"/>
        <v>105</v>
      </c>
    </row>
    <row r="106" spans="2:6" x14ac:dyDescent="0.25">
      <c r="B106" s="3" t="s">
        <v>121</v>
      </c>
      <c r="C106" s="4" t="s">
        <v>27</v>
      </c>
      <c r="D106" s="4">
        <v>103</v>
      </c>
      <c r="E106" s="4">
        <v>1200</v>
      </c>
      <c r="F106" s="5">
        <f t="shared" si="1"/>
        <v>123.6</v>
      </c>
    </row>
    <row r="107" spans="2:6" x14ac:dyDescent="0.25">
      <c r="B107" s="3" t="s">
        <v>122</v>
      </c>
      <c r="C107" s="4" t="s">
        <v>29</v>
      </c>
      <c r="D107" s="4">
        <v>5</v>
      </c>
      <c r="E107" s="4">
        <v>780</v>
      </c>
      <c r="F107" s="5">
        <f t="shared" si="1"/>
        <v>3.9</v>
      </c>
    </row>
    <row r="108" spans="2:6" x14ac:dyDescent="0.25">
      <c r="B108" s="3" t="s">
        <v>123</v>
      </c>
      <c r="C108" s="4" t="s">
        <v>27</v>
      </c>
      <c r="D108" s="4">
        <v>13</v>
      </c>
      <c r="E108" s="4">
        <v>561</v>
      </c>
      <c r="F108" s="5">
        <f t="shared" si="1"/>
        <v>7.2930000000000001</v>
      </c>
    </row>
    <row r="109" spans="2:6" x14ac:dyDescent="0.25">
      <c r="B109" s="3" t="s">
        <v>124</v>
      </c>
      <c r="C109" s="4" t="s">
        <v>105</v>
      </c>
      <c r="D109" s="4">
        <v>30</v>
      </c>
      <c r="E109" s="4">
        <v>18.46</v>
      </c>
      <c r="F109" s="5">
        <f t="shared" si="1"/>
        <v>0.55380000000000007</v>
      </c>
    </row>
    <row r="110" spans="2:6" x14ac:dyDescent="0.25">
      <c r="B110" s="3" t="s">
        <v>125</v>
      </c>
      <c r="C110" s="4" t="s">
        <v>27</v>
      </c>
      <c r="D110" s="4">
        <v>10</v>
      </c>
      <c r="E110" s="4">
        <v>650</v>
      </c>
      <c r="F110" s="5">
        <f t="shared" si="1"/>
        <v>6.5</v>
      </c>
    </row>
    <row r="111" spans="2:6" x14ac:dyDescent="0.25">
      <c r="B111" s="3" t="s">
        <v>126</v>
      </c>
      <c r="C111" s="4" t="s">
        <v>11</v>
      </c>
      <c r="D111" s="4">
        <v>10</v>
      </c>
      <c r="E111" s="4">
        <v>4320</v>
      </c>
      <c r="F111" s="5">
        <f t="shared" ref="F111:F182" si="2">D111*E111/1000</f>
        <v>43.2</v>
      </c>
    </row>
    <row r="112" spans="2:6" x14ac:dyDescent="0.25">
      <c r="B112" s="3" t="s">
        <v>127</v>
      </c>
      <c r="C112" s="4" t="s">
        <v>27</v>
      </c>
      <c r="D112" s="4">
        <v>1</v>
      </c>
      <c r="E112" s="4">
        <v>5000</v>
      </c>
      <c r="F112" s="5">
        <f t="shared" si="2"/>
        <v>5</v>
      </c>
    </row>
    <row r="113" spans="2:6" ht="30" x14ac:dyDescent="0.25">
      <c r="B113" s="3" t="s">
        <v>128</v>
      </c>
      <c r="C113" s="4" t="s">
        <v>27</v>
      </c>
      <c r="D113" s="4">
        <v>12</v>
      </c>
      <c r="E113" s="4">
        <v>1500</v>
      </c>
      <c r="F113" s="5">
        <f t="shared" si="2"/>
        <v>18</v>
      </c>
    </row>
    <row r="114" spans="2:6" s="12" customFormat="1" x14ac:dyDescent="0.25">
      <c r="B114" s="3" t="s">
        <v>129</v>
      </c>
      <c r="C114" s="4" t="s">
        <v>27</v>
      </c>
      <c r="D114" s="4">
        <v>20</v>
      </c>
      <c r="E114" s="4">
        <v>6550</v>
      </c>
      <c r="F114" s="5">
        <f>D114*E114/1000</f>
        <v>131</v>
      </c>
    </row>
    <row r="115" spans="2:6" x14ac:dyDescent="0.25">
      <c r="B115" s="3" t="s">
        <v>130</v>
      </c>
      <c r="C115" s="4" t="s">
        <v>27</v>
      </c>
      <c r="D115" s="4">
        <v>6000</v>
      </c>
      <c r="E115" s="4">
        <v>50</v>
      </c>
      <c r="F115" s="5">
        <f>D115*E115/1000</f>
        <v>300</v>
      </c>
    </row>
    <row r="116" spans="2:6" x14ac:dyDescent="0.25">
      <c r="B116" s="3" t="s">
        <v>131</v>
      </c>
      <c r="C116" s="4" t="s">
        <v>27</v>
      </c>
      <c r="D116" s="4">
        <v>5000</v>
      </c>
      <c r="E116" s="4">
        <v>50</v>
      </c>
      <c r="F116" s="5">
        <f>D116*E116/1000</f>
        <v>250</v>
      </c>
    </row>
    <row r="117" spans="2:6" x14ac:dyDescent="0.25">
      <c r="B117" s="3" t="s">
        <v>132</v>
      </c>
      <c r="C117" s="4" t="s">
        <v>133</v>
      </c>
      <c r="D117" s="4">
        <v>60</v>
      </c>
      <c r="E117" s="4">
        <v>22.09</v>
      </c>
      <c r="F117" s="5">
        <f t="shared" si="2"/>
        <v>1.3254000000000001</v>
      </c>
    </row>
    <row r="118" spans="2:6" x14ac:dyDescent="0.25">
      <c r="B118" s="3" t="s">
        <v>134</v>
      </c>
      <c r="C118" s="4" t="s">
        <v>27</v>
      </c>
      <c r="D118" s="4">
        <v>20</v>
      </c>
      <c r="E118" s="4">
        <v>120</v>
      </c>
      <c r="F118" s="5">
        <f t="shared" si="2"/>
        <v>2.4</v>
      </c>
    </row>
    <row r="119" spans="2:6" x14ac:dyDescent="0.25">
      <c r="B119" s="3" t="s">
        <v>135</v>
      </c>
      <c r="C119" s="4" t="s">
        <v>27</v>
      </c>
      <c r="D119" s="4">
        <v>10</v>
      </c>
      <c r="E119" s="4">
        <v>85</v>
      </c>
      <c r="F119" s="5">
        <f t="shared" si="2"/>
        <v>0.85</v>
      </c>
    </row>
    <row r="120" spans="2:6" x14ac:dyDescent="0.25">
      <c r="B120" s="3" t="s">
        <v>136</v>
      </c>
      <c r="C120" s="4" t="s">
        <v>97</v>
      </c>
      <c r="D120" s="4">
        <v>30</v>
      </c>
      <c r="E120" s="4">
        <v>30.45</v>
      </c>
      <c r="F120" s="5">
        <f t="shared" si="2"/>
        <v>0.91349999999999998</v>
      </c>
    </row>
    <row r="121" spans="2:6" x14ac:dyDescent="0.25">
      <c r="B121" s="8" t="s">
        <v>137</v>
      </c>
      <c r="C121" s="9" t="s">
        <v>138</v>
      </c>
      <c r="D121" s="9">
        <v>30</v>
      </c>
      <c r="E121" s="9">
        <v>271.16000000000003</v>
      </c>
      <c r="F121" s="5">
        <f t="shared" si="2"/>
        <v>8.1348000000000003</v>
      </c>
    </row>
    <row r="122" spans="2:6" x14ac:dyDescent="0.25">
      <c r="B122" s="8" t="s">
        <v>139</v>
      </c>
      <c r="C122" s="9" t="s">
        <v>97</v>
      </c>
      <c r="D122" s="9">
        <v>275</v>
      </c>
      <c r="E122" s="9">
        <v>100.83</v>
      </c>
      <c r="F122" s="5">
        <f t="shared" si="2"/>
        <v>27.728249999999999</v>
      </c>
    </row>
    <row r="123" spans="2:6" x14ac:dyDescent="0.25">
      <c r="B123" s="8" t="s">
        <v>140</v>
      </c>
      <c r="C123" s="9" t="s">
        <v>27</v>
      </c>
      <c r="D123" s="9">
        <v>14000</v>
      </c>
      <c r="E123" s="9">
        <v>33.14</v>
      </c>
      <c r="F123" s="5">
        <f t="shared" si="2"/>
        <v>463.96</v>
      </c>
    </row>
    <row r="124" spans="2:6" ht="30" x14ac:dyDescent="0.25">
      <c r="B124" s="8" t="s">
        <v>141</v>
      </c>
      <c r="C124" s="9" t="s">
        <v>94</v>
      </c>
      <c r="D124" s="9">
        <v>5000</v>
      </c>
      <c r="E124" s="9">
        <v>68.66</v>
      </c>
      <c r="F124" s="5">
        <f t="shared" si="2"/>
        <v>343.3</v>
      </c>
    </row>
    <row r="125" spans="2:6" ht="30" x14ac:dyDescent="0.25">
      <c r="B125" s="8" t="s">
        <v>142</v>
      </c>
      <c r="C125" s="9" t="s">
        <v>94</v>
      </c>
      <c r="D125" s="9">
        <v>14000</v>
      </c>
      <c r="E125" s="9">
        <v>17.7</v>
      </c>
      <c r="F125" s="5">
        <f t="shared" si="2"/>
        <v>247.8</v>
      </c>
    </row>
    <row r="126" spans="2:6" x14ac:dyDescent="0.25">
      <c r="B126" s="8" t="s">
        <v>143</v>
      </c>
      <c r="C126" s="9" t="s">
        <v>105</v>
      </c>
      <c r="D126" s="9">
        <v>300</v>
      </c>
      <c r="E126" s="9">
        <v>14.02</v>
      </c>
      <c r="F126" s="5">
        <f t="shared" si="2"/>
        <v>4.2060000000000004</v>
      </c>
    </row>
    <row r="127" spans="2:6" ht="30" x14ac:dyDescent="0.25">
      <c r="B127" s="8" t="s">
        <v>144</v>
      </c>
      <c r="C127" s="9" t="s">
        <v>138</v>
      </c>
      <c r="D127" s="9">
        <v>20</v>
      </c>
      <c r="E127" s="9">
        <v>350.34</v>
      </c>
      <c r="F127" s="5">
        <f t="shared" si="2"/>
        <v>7.0067999999999993</v>
      </c>
    </row>
    <row r="128" spans="2:6" x14ac:dyDescent="0.25">
      <c r="B128" s="8" t="s">
        <v>145</v>
      </c>
      <c r="C128" s="9" t="s">
        <v>94</v>
      </c>
      <c r="D128" s="9">
        <v>16000</v>
      </c>
      <c r="E128" s="9">
        <v>52.53</v>
      </c>
      <c r="F128" s="5">
        <f t="shared" si="2"/>
        <v>840.48</v>
      </c>
    </row>
    <row r="129" spans="2:6" x14ac:dyDescent="0.25">
      <c r="B129" s="8" t="s">
        <v>146</v>
      </c>
      <c r="C129" s="9" t="s">
        <v>94</v>
      </c>
      <c r="D129" s="9">
        <v>850</v>
      </c>
      <c r="E129" s="9">
        <v>1150</v>
      </c>
      <c r="F129" s="5">
        <f t="shared" si="2"/>
        <v>977.5</v>
      </c>
    </row>
    <row r="130" spans="2:6" x14ac:dyDescent="0.25">
      <c r="B130" s="8" t="s">
        <v>147</v>
      </c>
      <c r="C130" s="9" t="s">
        <v>105</v>
      </c>
      <c r="D130" s="9">
        <v>10</v>
      </c>
      <c r="E130" s="9">
        <v>54.89</v>
      </c>
      <c r="F130" s="5">
        <f t="shared" si="2"/>
        <v>0.54889999999999994</v>
      </c>
    </row>
    <row r="131" spans="2:6" x14ac:dyDescent="0.25">
      <c r="B131" s="8" t="s">
        <v>148</v>
      </c>
      <c r="C131" s="9" t="s">
        <v>8</v>
      </c>
      <c r="D131" s="9">
        <v>20</v>
      </c>
      <c r="E131" s="9">
        <v>3943.5</v>
      </c>
      <c r="F131" s="5">
        <f t="shared" si="2"/>
        <v>78.87</v>
      </c>
    </row>
    <row r="132" spans="2:6" x14ac:dyDescent="0.25">
      <c r="B132" s="8" t="s">
        <v>149</v>
      </c>
      <c r="C132" s="9" t="s">
        <v>27</v>
      </c>
      <c r="D132" s="9">
        <v>24</v>
      </c>
      <c r="E132" s="9">
        <v>182.6</v>
      </c>
      <c r="F132" s="5">
        <f t="shared" si="2"/>
        <v>4.3823999999999996</v>
      </c>
    </row>
    <row r="133" spans="2:6" x14ac:dyDescent="0.25">
      <c r="B133" s="8" t="s">
        <v>150</v>
      </c>
      <c r="C133" s="9" t="s">
        <v>97</v>
      </c>
      <c r="D133" s="9">
        <v>30</v>
      </c>
      <c r="E133" s="9">
        <v>58</v>
      </c>
      <c r="F133" s="5">
        <f t="shared" si="2"/>
        <v>1.74</v>
      </c>
    </row>
    <row r="134" spans="2:6" x14ac:dyDescent="0.25">
      <c r="B134" s="8" t="s">
        <v>151</v>
      </c>
      <c r="C134" s="9" t="s">
        <v>27</v>
      </c>
      <c r="D134" s="9">
        <v>42</v>
      </c>
      <c r="E134" s="9">
        <v>168.8</v>
      </c>
      <c r="F134" s="5">
        <f t="shared" si="2"/>
        <v>7.0896000000000008</v>
      </c>
    </row>
    <row r="135" spans="2:6" x14ac:dyDescent="0.25">
      <c r="B135" s="8" t="s">
        <v>152</v>
      </c>
      <c r="C135" s="9" t="s">
        <v>8</v>
      </c>
      <c r="D135" s="9">
        <v>50</v>
      </c>
      <c r="E135" s="9">
        <v>170.5</v>
      </c>
      <c r="F135" s="5">
        <f t="shared" si="2"/>
        <v>8.5250000000000004</v>
      </c>
    </row>
    <row r="136" spans="2:6" x14ac:dyDescent="0.25">
      <c r="B136" s="8" t="s">
        <v>153</v>
      </c>
      <c r="C136" s="9" t="s">
        <v>27</v>
      </c>
      <c r="D136" s="9">
        <v>30</v>
      </c>
      <c r="E136" s="9">
        <v>748</v>
      </c>
      <c r="F136" s="5">
        <f t="shared" si="2"/>
        <v>22.44</v>
      </c>
    </row>
    <row r="137" spans="2:6" x14ac:dyDescent="0.25">
      <c r="B137" s="8" t="s">
        <v>154</v>
      </c>
      <c r="C137" s="9" t="s">
        <v>8</v>
      </c>
      <c r="D137" s="9">
        <v>10</v>
      </c>
      <c r="E137" s="9">
        <v>1656</v>
      </c>
      <c r="F137" s="5">
        <f t="shared" si="2"/>
        <v>16.559999999999999</v>
      </c>
    </row>
    <row r="138" spans="2:6" x14ac:dyDescent="0.25">
      <c r="B138" s="8" t="s">
        <v>155</v>
      </c>
      <c r="C138" s="9" t="s">
        <v>29</v>
      </c>
      <c r="D138" s="9">
        <v>25</v>
      </c>
      <c r="E138" s="9">
        <v>100</v>
      </c>
      <c r="F138" s="5">
        <f t="shared" si="2"/>
        <v>2.5</v>
      </c>
    </row>
    <row r="139" spans="2:6" x14ac:dyDescent="0.25">
      <c r="B139" s="8" t="s">
        <v>156</v>
      </c>
      <c r="C139" s="9" t="s">
        <v>27</v>
      </c>
      <c r="D139" s="9">
        <v>10</v>
      </c>
      <c r="E139" s="9">
        <v>120</v>
      </c>
      <c r="F139" s="5">
        <f t="shared" si="2"/>
        <v>1.2</v>
      </c>
    </row>
    <row r="140" spans="2:6" x14ac:dyDescent="0.25">
      <c r="B140" s="8" t="s">
        <v>157</v>
      </c>
      <c r="C140" s="9" t="s">
        <v>27</v>
      </c>
      <c r="D140" s="9">
        <v>1500</v>
      </c>
      <c r="E140" s="9">
        <v>450</v>
      </c>
      <c r="F140" s="5">
        <f t="shared" si="2"/>
        <v>675</v>
      </c>
    </row>
    <row r="141" spans="2:6" x14ac:dyDescent="0.25">
      <c r="B141" s="8" t="s">
        <v>158</v>
      </c>
      <c r="C141" s="9" t="s">
        <v>133</v>
      </c>
      <c r="D141" s="9">
        <v>100</v>
      </c>
      <c r="E141" s="9">
        <v>354</v>
      </c>
      <c r="F141" s="5">
        <f t="shared" si="2"/>
        <v>35.4</v>
      </c>
    </row>
    <row r="142" spans="2:6" x14ac:dyDescent="0.25">
      <c r="B142" s="8" t="s">
        <v>159</v>
      </c>
      <c r="C142" s="9" t="s">
        <v>27</v>
      </c>
      <c r="D142" s="9">
        <v>50</v>
      </c>
      <c r="E142" s="9">
        <v>50</v>
      </c>
      <c r="F142" s="5">
        <f t="shared" si="2"/>
        <v>2.5</v>
      </c>
    </row>
    <row r="143" spans="2:6" x14ac:dyDescent="0.25">
      <c r="B143" s="8" t="s">
        <v>160</v>
      </c>
      <c r="C143" s="9" t="s">
        <v>27</v>
      </c>
      <c r="D143" s="9">
        <v>3050</v>
      </c>
      <c r="E143" s="9">
        <v>20</v>
      </c>
      <c r="F143" s="5">
        <f t="shared" si="2"/>
        <v>61</v>
      </c>
    </row>
    <row r="144" spans="2:6" x14ac:dyDescent="0.25">
      <c r="B144" s="8" t="s">
        <v>161</v>
      </c>
      <c r="C144" s="9" t="s">
        <v>27</v>
      </c>
      <c r="D144" s="9">
        <v>50</v>
      </c>
      <c r="E144" s="9">
        <v>30</v>
      </c>
      <c r="F144" s="5">
        <f t="shared" si="2"/>
        <v>1.5</v>
      </c>
    </row>
    <row r="145" spans="2:6" x14ac:dyDescent="0.25">
      <c r="B145" s="8" t="s">
        <v>162</v>
      </c>
      <c r="C145" s="9" t="s">
        <v>8</v>
      </c>
      <c r="D145" s="9">
        <v>30</v>
      </c>
      <c r="E145" s="9">
        <v>300.13</v>
      </c>
      <c r="F145" s="5">
        <f t="shared" si="2"/>
        <v>9.0038999999999998</v>
      </c>
    </row>
    <row r="146" spans="2:6" x14ac:dyDescent="0.25">
      <c r="B146" s="8" t="s">
        <v>163</v>
      </c>
      <c r="C146" s="9" t="s">
        <v>27</v>
      </c>
      <c r="D146" s="9">
        <v>4</v>
      </c>
      <c r="E146" s="9">
        <v>540</v>
      </c>
      <c r="F146" s="5">
        <f t="shared" si="2"/>
        <v>2.16</v>
      </c>
    </row>
    <row r="147" spans="2:6" x14ac:dyDescent="0.25">
      <c r="B147" s="8" t="s">
        <v>164</v>
      </c>
      <c r="C147" s="9" t="s">
        <v>8</v>
      </c>
      <c r="D147" s="9">
        <v>1</v>
      </c>
      <c r="E147" s="9">
        <v>687.6</v>
      </c>
      <c r="F147" s="5">
        <f t="shared" si="2"/>
        <v>0.68759999999999999</v>
      </c>
    </row>
    <row r="148" spans="2:6" x14ac:dyDescent="0.25">
      <c r="B148" s="8" t="s">
        <v>165</v>
      </c>
      <c r="C148" s="9" t="s">
        <v>138</v>
      </c>
      <c r="D148" s="9">
        <v>2</v>
      </c>
      <c r="E148" s="9">
        <v>182.4</v>
      </c>
      <c r="F148" s="5">
        <f t="shared" si="2"/>
        <v>0.36480000000000001</v>
      </c>
    </row>
    <row r="149" spans="2:6" x14ac:dyDescent="0.25">
      <c r="B149" s="8" t="s">
        <v>166</v>
      </c>
      <c r="C149" s="9" t="s">
        <v>94</v>
      </c>
      <c r="D149" s="9">
        <v>500</v>
      </c>
      <c r="E149" s="9">
        <v>300</v>
      </c>
      <c r="F149" s="5">
        <f t="shared" si="2"/>
        <v>150</v>
      </c>
    </row>
    <row r="150" spans="2:6" x14ac:dyDescent="0.25">
      <c r="B150" s="8" t="s">
        <v>167</v>
      </c>
      <c r="C150" s="9" t="s">
        <v>94</v>
      </c>
      <c r="D150" s="9">
        <v>5</v>
      </c>
      <c r="E150" s="9">
        <v>400</v>
      </c>
      <c r="F150" s="5">
        <f t="shared" si="2"/>
        <v>2</v>
      </c>
    </row>
    <row r="151" spans="2:6" x14ac:dyDescent="0.25">
      <c r="B151" s="10" t="s">
        <v>168</v>
      </c>
      <c r="C151" s="4"/>
      <c r="D151" s="4"/>
      <c r="E151" s="4"/>
      <c r="F151" s="7">
        <v>630.55999999999995</v>
      </c>
    </row>
    <row r="152" spans="2:6" x14ac:dyDescent="0.25">
      <c r="B152" s="4" t="s">
        <v>169</v>
      </c>
      <c r="C152" s="4" t="s">
        <v>8</v>
      </c>
      <c r="D152" s="4">
        <v>360</v>
      </c>
      <c r="E152" s="4">
        <v>1000</v>
      </c>
      <c r="F152" s="5">
        <f>D152*E152/1000</f>
        <v>360</v>
      </c>
    </row>
    <row r="153" spans="2:6" x14ac:dyDescent="0.25">
      <c r="B153" s="4" t="s">
        <v>170</v>
      </c>
      <c r="C153" s="4" t="s">
        <v>27</v>
      </c>
      <c r="D153" s="4">
        <v>100</v>
      </c>
      <c r="E153" s="4">
        <v>437.58</v>
      </c>
      <c r="F153" s="5">
        <f>D153*E153/1000</f>
        <v>43.758000000000003</v>
      </c>
    </row>
    <row r="154" spans="2:6" x14ac:dyDescent="0.25">
      <c r="B154" s="3" t="s">
        <v>171</v>
      </c>
      <c r="C154" s="4" t="s">
        <v>27</v>
      </c>
      <c r="D154" s="4">
        <v>30000</v>
      </c>
      <c r="E154" s="4">
        <v>7.56</v>
      </c>
      <c r="F154" s="5">
        <f>D154*E154/1000</f>
        <v>226.8</v>
      </c>
    </row>
    <row r="155" spans="2:6" x14ac:dyDescent="0.25">
      <c r="B155" s="11" t="s">
        <v>172</v>
      </c>
      <c r="C155" s="9"/>
      <c r="D155" s="9"/>
      <c r="E155" s="9"/>
      <c r="F155" s="7">
        <v>587.65</v>
      </c>
    </row>
    <row r="156" spans="2:6" x14ac:dyDescent="0.25">
      <c r="B156" s="3" t="s">
        <v>173</v>
      </c>
      <c r="C156" s="4" t="s">
        <v>27</v>
      </c>
      <c r="D156" s="4">
        <v>10</v>
      </c>
      <c r="E156" s="4">
        <v>4500</v>
      </c>
      <c r="F156" s="5">
        <f t="shared" si="2"/>
        <v>45</v>
      </c>
    </row>
    <row r="157" spans="2:6" x14ac:dyDescent="0.25">
      <c r="B157" s="3" t="s">
        <v>174</v>
      </c>
      <c r="C157" s="4" t="s">
        <v>27</v>
      </c>
      <c r="D157" s="4">
        <v>10</v>
      </c>
      <c r="E157" s="4">
        <v>3540</v>
      </c>
      <c r="F157" s="5">
        <f t="shared" si="2"/>
        <v>35.4</v>
      </c>
    </row>
    <row r="158" spans="2:6" x14ac:dyDescent="0.25">
      <c r="B158" s="3" t="s">
        <v>175</v>
      </c>
      <c r="C158" s="4" t="s">
        <v>27</v>
      </c>
      <c r="D158" s="4">
        <v>20</v>
      </c>
      <c r="E158" s="4">
        <v>95</v>
      </c>
      <c r="F158" s="5">
        <f t="shared" si="2"/>
        <v>1.9</v>
      </c>
    </row>
    <row r="159" spans="2:6" x14ac:dyDescent="0.25">
      <c r="B159" s="3" t="s">
        <v>176</v>
      </c>
      <c r="C159" s="4" t="s">
        <v>27</v>
      </c>
      <c r="D159" s="4">
        <v>6</v>
      </c>
      <c r="E159" s="4">
        <v>150</v>
      </c>
      <c r="F159" s="5">
        <f t="shared" si="2"/>
        <v>0.9</v>
      </c>
    </row>
    <row r="160" spans="2:6" x14ac:dyDescent="0.25">
      <c r="B160" s="3" t="s">
        <v>177</v>
      </c>
      <c r="C160" s="4" t="s">
        <v>27</v>
      </c>
      <c r="D160" s="4">
        <v>10</v>
      </c>
      <c r="E160" s="4">
        <v>3565</v>
      </c>
      <c r="F160" s="5">
        <f t="shared" si="2"/>
        <v>35.65</v>
      </c>
    </row>
    <row r="161" spans="2:6" x14ac:dyDescent="0.25">
      <c r="B161" s="3" t="s">
        <v>178</v>
      </c>
      <c r="C161" s="4" t="s">
        <v>27</v>
      </c>
      <c r="D161" s="4">
        <v>10</v>
      </c>
      <c r="E161" s="4">
        <v>2156</v>
      </c>
      <c r="F161" s="5">
        <f t="shared" si="2"/>
        <v>21.56</v>
      </c>
    </row>
    <row r="162" spans="2:6" x14ac:dyDescent="0.25">
      <c r="B162" s="3" t="s">
        <v>179</v>
      </c>
      <c r="C162" s="4" t="s">
        <v>27</v>
      </c>
      <c r="D162" s="4">
        <v>3</v>
      </c>
      <c r="E162" s="4">
        <v>3200</v>
      </c>
      <c r="F162" s="5">
        <f t="shared" si="2"/>
        <v>9.6</v>
      </c>
    </row>
    <row r="163" spans="2:6" x14ac:dyDescent="0.25">
      <c r="B163" s="3" t="s">
        <v>180</v>
      </c>
      <c r="C163" s="4" t="s">
        <v>27</v>
      </c>
      <c r="D163" s="4">
        <v>3</v>
      </c>
      <c r="E163" s="4">
        <v>3200</v>
      </c>
      <c r="F163" s="5">
        <f t="shared" si="2"/>
        <v>9.6</v>
      </c>
    </row>
    <row r="164" spans="2:6" x14ac:dyDescent="0.25">
      <c r="B164" s="3" t="s">
        <v>181</v>
      </c>
      <c r="C164" s="4" t="s">
        <v>27</v>
      </c>
      <c r="D164" s="4">
        <v>3</v>
      </c>
      <c r="E164" s="4">
        <v>3200</v>
      </c>
      <c r="F164" s="5">
        <f t="shared" si="2"/>
        <v>9.6</v>
      </c>
    </row>
    <row r="165" spans="2:6" x14ac:dyDescent="0.25">
      <c r="B165" s="3" t="s">
        <v>182</v>
      </c>
      <c r="C165" s="4" t="s">
        <v>27</v>
      </c>
      <c r="D165" s="4">
        <v>3</v>
      </c>
      <c r="E165" s="4">
        <v>3200</v>
      </c>
      <c r="F165" s="5">
        <f t="shared" si="2"/>
        <v>9.6</v>
      </c>
    </row>
    <row r="166" spans="2:6" x14ac:dyDescent="0.25">
      <c r="B166" s="3" t="s">
        <v>183</v>
      </c>
      <c r="C166" s="4" t="s">
        <v>8</v>
      </c>
      <c r="D166" s="4">
        <v>2</v>
      </c>
      <c r="E166" s="4">
        <v>3808.8</v>
      </c>
      <c r="F166" s="5">
        <f t="shared" si="2"/>
        <v>7.6176000000000004</v>
      </c>
    </row>
    <row r="167" spans="2:6" x14ac:dyDescent="0.25">
      <c r="B167" s="3" t="s">
        <v>184</v>
      </c>
      <c r="C167" s="4" t="s">
        <v>8</v>
      </c>
      <c r="D167" s="4">
        <v>5</v>
      </c>
      <c r="E167" s="4">
        <v>500</v>
      </c>
      <c r="F167" s="5">
        <f t="shared" si="2"/>
        <v>2.5</v>
      </c>
    </row>
    <row r="168" spans="2:6" x14ac:dyDescent="0.25">
      <c r="B168" s="3" t="s">
        <v>185</v>
      </c>
      <c r="C168" s="4" t="s">
        <v>8</v>
      </c>
      <c r="D168" s="4">
        <v>3</v>
      </c>
      <c r="E168" s="4">
        <v>1500</v>
      </c>
      <c r="F168" s="5">
        <f t="shared" si="2"/>
        <v>4.5</v>
      </c>
    </row>
    <row r="169" spans="2:6" x14ac:dyDescent="0.25">
      <c r="B169" s="4" t="s">
        <v>186</v>
      </c>
      <c r="C169" s="4" t="s">
        <v>8</v>
      </c>
      <c r="D169" s="4">
        <v>3</v>
      </c>
      <c r="E169" s="4">
        <v>500</v>
      </c>
      <c r="F169" s="5">
        <f t="shared" si="2"/>
        <v>1.5</v>
      </c>
    </row>
    <row r="170" spans="2:6" x14ac:dyDescent="0.25">
      <c r="B170" s="4" t="s">
        <v>187</v>
      </c>
      <c r="C170" s="4" t="s">
        <v>8</v>
      </c>
      <c r="D170" s="4">
        <v>5</v>
      </c>
      <c r="E170" s="4">
        <v>900</v>
      </c>
      <c r="F170" s="5">
        <f t="shared" si="2"/>
        <v>4.5</v>
      </c>
    </row>
    <row r="171" spans="2:6" x14ac:dyDescent="0.25">
      <c r="B171" s="4" t="s">
        <v>188</v>
      </c>
      <c r="C171" s="4" t="s">
        <v>8</v>
      </c>
      <c r="D171" s="4">
        <v>8</v>
      </c>
      <c r="E171" s="4">
        <v>1125.5999999999999</v>
      </c>
      <c r="F171" s="5">
        <f t="shared" si="2"/>
        <v>9.0047999999999995</v>
      </c>
    </row>
    <row r="172" spans="2:6" x14ac:dyDescent="0.25">
      <c r="B172" s="4" t="s">
        <v>189</v>
      </c>
      <c r="C172" s="4" t="s">
        <v>8</v>
      </c>
      <c r="D172" s="4">
        <v>8</v>
      </c>
      <c r="E172" s="4">
        <v>1609.2</v>
      </c>
      <c r="F172" s="5">
        <f t="shared" si="2"/>
        <v>12.8736</v>
      </c>
    </row>
    <row r="173" spans="2:6" x14ac:dyDescent="0.25">
      <c r="B173" s="4" t="s">
        <v>190</v>
      </c>
      <c r="C173" s="4" t="s">
        <v>8</v>
      </c>
      <c r="D173" s="4">
        <v>8</v>
      </c>
      <c r="E173" s="4">
        <v>2280</v>
      </c>
      <c r="F173" s="5">
        <f t="shared" si="2"/>
        <v>18.239999999999998</v>
      </c>
    </row>
    <row r="174" spans="2:6" x14ac:dyDescent="0.25">
      <c r="B174" s="4" t="s">
        <v>191</v>
      </c>
      <c r="C174" s="4" t="s">
        <v>8</v>
      </c>
      <c r="D174" s="4">
        <v>13</v>
      </c>
      <c r="E174" s="4">
        <v>907</v>
      </c>
      <c r="F174" s="5">
        <f t="shared" si="2"/>
        <v>11.791</v>
      </c>
    </row>
    <row r="175" spans="2:6" x14ac:dyDescent="0.25">
      <c r="B175" s="4" t="s">
        <v>192</v>
      </c>
      <c r="C175" s="4" t="s">
        <v>8</v>
      </c>
      <c r="D175" s="4">
        <v>3</v>
      </c>
      <c r="E175" s="4">
        <v>3154</v>
      </c>
      <c r="F175" s="5">
        <f t="shared" si="2"/>
        <v>9.4619999999999997</v>
      </c>
    </row>
    <row r="176" spans="2:6" x14ac:dyDescent="0.25">
      <c r="B176" s="4" t="s">
        <v>193</v>
      </c>
      <c r="C176" s="4" t="s">
        <v>8</v>
      </c>
      <c r="D176" s="4">
        <v>3</v>
      </c>
      <c r="E176" s="4">
        <v>3895</v>
      </c>
      <c r="F176" s="5">
        <f t="shared" si="2"/>
        <v>11.685</v>
      </c>
    </row>
    <row r="177" spans="2:6" x14ac:dyDescent="0.25">
      <c r="B177" s="4" t="s">
        <v>194</v>
      </c>
      <c r="C177" s="4" t="s">
        <v>8</v>
      </c>
      <c r="D177" s="4">
        <v>3</v>
      </c>
      <c r="E177" s="4">
        <v>3895</v>
      </c>
      <c r="F177" s="5">
        <f t="shared" si="2"/>
        <v>11.685</v>
      </c>
    </row>
    <row r="178" spans="2:6" x14ac:dyDescent="0.25">
      <c r="B178" s="4" t="s">
        <v>195</v>
      </c>
      <c r="C178" s="4" t="s">
        <v>8</v>
      </c>
      <c r="D178" s="4">
        <v>3</v>
      </c>
      <c r="E178" s="4">
        <v>17136</v>
      </c>
      <c r="F178" s="5">
        <f t="shared" si="2"/>
        <v>51.408000000000001</v>
      </c>
    </row>
    <row r="179" spans="2:6" x14ac:dyDescent="0.25">
      <c r="B179" s="4" t="s">
        <v>196</v>
      </c>
      <c r="C179" s="4" t="s">
        <v>8</v>
      </c>
      <c r="D179" s="4">
        <v>3</v>
      </c>
      <c r="E179" s="4">
        <v>2456</v>
      </c>
      <c r="F179" s="5">
        <f t="shared" si="2"/>
        <v>7.3680000000000003</v>
      </c>
    </row>
    <row r="180" spans="2:6" x14ac:dyDescent="0.25">
      <c r="B180" s="4" t="s">
        <v>197</v>
      </c>
      <c r="C180" s="4" t="s">
        <v>8</v>
      </c>
      <c r="D180" s="4">
        <v>3</v>
      </c>
      <c r="E180" s="4">
        <v>5027</v>
      </c>
      <c r="F180" s="5">
        <f t="shared" si="2"/>
        <v>15.081</v>
      </c>
    </row>
    <row r="181" spans="2:6" x14ac:dyDescent="0.25">
      <c r="B181" s="3" t="s">
        <v>198</v>
      </c>
      <c r="C181" s="4" t="s">
        <v>8</v>
      </c>
      <c r="D181" s="4">
        <v>8</v>
      </c>
      <c r="E181" s="4">
        <v>984</v>
      </c>
      <c r="F181" s="5">
        <f t="shared" si="2"/>
        <v>7.8719999999999999</v>
      </c>
    </row>
    <row r="182" spans="2:6" x14ac:dyDescent="0.25">
      <c r="B182" s="3" t="s">
        <v>199</v>
      </c>
      <c r="C182" s="4" t="s">
        <v>8</v>
      </c>
      <c r="D182" s="4">
        <v>3</v>
      </c>
      <c r="E182" s="4">
        <v>650</v>
      </c>
      <c r="F182" s="5">
        <f t="shared" si="2"/>
        <v>1.95</v>
      </c>
    </row>
    <row r="183" spans="2:6" x14ac:dyDescent="0.25">
      <c r="B183" s="4" t="s">
        <v>200</v>
      </c>
      <c r="C183" s="4" t="s">
        <v>8</v>
      </c>
      <c r="D183" s="4">
        <v>3</v>
      </c>
      <c r="E183" s="4">
        <v>1136</v>
      </c>
      <c r="F183" s="5">
        <f t="shared" ref="F183:F199" si="3">D183*E183/1000</f>
        <v>3.4079999999999999</v>
      </c>
    </row>
    <row r="184" spans="2:6" x14ac:dyDescent="0.25">
      <c r="B184" s="4" t="s">
        <v>201</v>
      </c>
      <c r="C184" s="4" t="s">
        <v>27</v>
      </c>
      <c r="D184" s="4">
        <v>50</v>
      </c>
      <c r="E184" s="4">
        <v>3154</v>
      </c>
      <c r="F184" s="5">
        <f t="shared" si="3"/>
        <v>157.69999999999999</v>
      </c>
    </row>
    <row r="185" spans="2:6" x14ac:dyDescent="0.25">
      <c r="B185" s="4" t="s">
        <v>202</v>
      </c>
      <c r="C185" s="4" t="s">
        <v>27</v>
      </c>
      <c r="D185" s="4">
        <v>25</v>
      </c>
      <c r="E185" s="4">
        <v>780</v>
      </c>
      <c r="F185" s="5">
        <f t="shared" si="3"/>
        <v>19.5</v>
      </c>
    </row>
    <row r="186" spans="2:6" x14ac:dyDescent="0.25">
      <c r="B186" s="4" t="s">
        <v>203</v>
      </c>
      <c r="C186" s="4" t="s">
        <v>27</v>
      </c>
      <c r="D186" s="4">
        <v>10</v>
      </c>
      <c r="E186" s="4">
        <v>150</v>
      </c>
      <c r="F186" s="5">
        <f t="shared" si="3"/>
        <v>1.5</v>
      </c>
    </row>
    <row r="187" spans="2:6" x14ac:dyDescent="0.25">
      <c r="B187" s="4" t="s">
        <v>204</v>
      </c>
      <c r="C187" s="4" t="s">
        <v>8</v>
      </c>
      <c r="D187" s="4">
        <v>5</v>
      </c>
      <c r="E187" s="4">
        <v>725</v>
      </c>
      <c r="F187" s="5">
        <f t="shared" si="3"/>
        <v>3.625</v>
      </c>
    </row>
    <row r="188" spans="2:6" x14ac:dyDescent="0.25">
      <c r="B188" s="4" t="s">
        <v>205</v>
      </c>
      <c r="C188" s="4" t="s">
        <v>8</v>
      </c>
      <c r="D188" s="4">
        <v>2</v>
      </c>
      <c r="E188" s="4">
        <v>2896</v>
      </c>
      <c r="F188" s="5">
        <f t="shared" si="3"/>
        <v>5.7919999999999998</v>
      </c>
    </row>
    <row r="189" spans="2:6" x14ac:dyDescent="0.25">
      <c r="B189" s="4" t="s">
        <v>206</v>
      </c>
      <c r="C189" s="4" t="s">
        <v>8</v>
      </c>
      <c r="D189" s="4">
        <v>3</v>
      </c>
      <c r="E189" s="4">
        <v>1425</v>
      </c>
      <c r="F189" s="5">
        <f t="shared" si="3"/>
        <v>4.2750000000000004</v>
      </c>
    </row>
    <row r="190" spans="2:6" ht="30" x14ac:dyDescent="0.25">
      <c r="B190" s="3" t="s">
        <v>207</v>
      </c>
      <c r="C190" s="4" t="s">
        <v>27</v>
      </c>
      <c r="D190" s="4">
        <v>100</v>
      </c>
      <c r="E190" s="4">
        <v>190</v>
      </c>
      <c r="F190" s="5">
        <f t="shared" si="3"/>
        <v>19</v>
      </c>
    </row>
    <row r="191" spans="2:6" x14ac:dyDescent="0.25">
      <c r="B191" s="4" t="s">
        <v>208</v>
      </c>
      <c r="C191" s="4" t="s">
        <v>27</v>
      </c>
      <c r="D191" s="4">
        <v>50</v>
      </c>
      <c r="E191" s="4">
        <v>100</v>
      </c>
      <c r="F191" s="5">
        <f t="shared" si="3"/>
        <v>5</v>
      </c>
    </row>
    <row r="192" spans="2:6" x14ac:dyDescent="0.25">
      <c r="B192" s="3" t="s">
        <v>209</v>
      </c>
      <c r="C192" s="4" t="s">
        <v>27</v>
      </c>
      <c r="D192" s="4">
        <v>10</v>
      </c>
      <c r="E192" s="4">
        <v>1790</v>
      </c>
      <c r="F192" s="5">
        <f t="shared" si="3"/>
        <v>17.899999999999999</v>
      </c>
    </row>
    <row r="193" spans="2:6" x14ac:dyDescent="0.25">
      <c r="B193" s="3" t="s">
        <v>210</v>
      </c>
      <c r="C193" s="4" t="s">
        <v>27</v>
      </c>
      <c r="D193" s="4">
        <v>10</v>
      </c>
      <c r="E193" s="4">
        <v>3250</v>
      </c>
      <c r="F193" s="5">
        <f t="shared" si="3"/>
        <v>32.5</v>
      </c>
    </row>
    <row r="194" spans="2:6" x14ac:dyDescent="0.25">
      <c r="B194" s="3" t="s">
        <v>211</v>
      </c>
      <c r="C194" s="4" t="s">
        <v>27</v>
      </c>
      <c r="D194" s="4">
        <v>1</v>
      </c>
      <c r="E194" s="4">
        <v>4500</v>
      </c>
      <c r="F194" s="5">
        <f t="shared" si="3"/>
        <v>4.5</v>
      </c>
    </row>
    <row r="195" spans="2:6" x14ac:dyDescent="0.25">
      <c r="B195" s="3" t="s">
        <v>212</v>
      </c>
      <c r="C195" s="4" t="s">
        <v>27</v>
      </c>
      <c r="D195" s="4">
        <v>100</v>
      </c>
      <c r="E195" s="4">
        <v>1100</v>
      </c>
      <c r="F195" s="5">
        <f t="shared" si="3"/>
        <v>110</v>
      </c>
    </row>
    <row r="196" spans="2:6" x14ac:dyDescent="0.25">
      <c r="B196" s="3" t="s">
        <v>213</v>
      </c>
      <c r="C196" s="4" t="s">
        <v>27</v>
      </c>
      <c r="D196" s="4">
        <v>5</v>
      </c>
      <c r="E196" s="4">
        <v>44600</v>
      </c>
      <c r="F196" s="5">
        <f t="shared" si="3"/>
        <v>223</v>
      </c>
    </row>
    <row r="197" spans="2:6" x14ac:dyDescent="0.25">
      <c r="B197" s="3" t="s">
        <v>214</v>
      </c>
      <c r="C197" s="4" t="s">
        <v>27</v>
      </c>
      <c r="D197" s="4">
        <v>5</v>
      </c>
      <c r="E197" s="4">
        <v>20200</v>
      </c>
      <c r="F197" s="5">
        <f t="shared" si="3"/>
        <v>101</v>
      </c>
    </row>
    <row r="198" spans="2:6" x14ac:dyDescent="0.25">
      <c r="B198" s="3" t="s">
        <v>215</v>
      </c>
      <c r="C198" s="4" t="s">
        <v>27</v>
      </c>
      <c r="D198" s="4">
        <v>15</v>
      </c>
      <c r="E198" s="4">
        <v>2700</v>
      </c>
      <c r="F198" s="5">
        <f t="shared" si="3"/>
        <v>40.5</v>
      </c>
    </row>
    <row r="199" spans="2:6" x14ac:dyDescent="0.25">
      <c r="B199" s="4" t="s">
        <v>216</v>
      </c>
      <c r="C199" s="4" t="s">
        <v>27</v>
      </c>
      <c r="D199" s="4">
        <v>2</v>
      </c>
      <c r="E199" s="4">
        <v>52800</v>
      </c>
      <c r="F199" s="5">
        <f t="shared" si="3"/>
        <v>105.6</v>
      </c>
    </row>
    <row r="200" spans="2:6" x14ac:dyDescent="0.25">
      <c r="B200" s="4" t="s">
        <v>217</v>
      </c>
      <c r="C200" s="4" t="s">
        <v>29</v>
      </c>
      <c r="D200" s="4">
        <v>100</v>
      </c>
      <c r="E200" s="4">
        <v>81.650000000000006</v>
      </c>
      <c r="F200" s="5">
        <f>D200*E200/1000</f>
        <v>8.1650000000000009</v>
      </c>
    </row>
    <row r="201" spans="2:6" x14ac:dyDescent="0.25">
      <c r="B201" s="4" t="s">
        <v>218</v>
      </c>
      <c r="C201" s="4" t="s">
        <v>29</v>
      </c>
      <c r="D201" s="4">
        <v>100</v>
      </c>
      <c r="E201" s="4">
        <v>631.99</v>
      </c>
      <c r="F201" s="5">
        <f>D201*E201/1000</f>
        <v>63.198999999999998</v>
      </c>
    </row>
    <row r="202" spans="2:6" x14ac:dyDescent="0.25">
      <c r="B202" s="4" t="s">
        <v>219</v>
      </c>
      <c r="C202" s="4" t="s">
        <v>29</v>
      </c>
      <c r="D202" s="4">
        <v>5</v>
      </c>
      <c r="E202" s="4">
        <v>299.3</v>
      </c>
      <c r="F202" s="5">
        <f>D202*E202/1000</f>
        <v>1.4964999999999999</v>
      </c>
    </row>
    <row r="203" spans="2:6" x14ac:dyDescent="0.25">
      <c r="B203" s="3" t="s">
        <v>220</v>
      </c>
      <c r="C203" s="4" t="s">
        <v>29</v>
      </c>
      <c r="D203" s="4">
        <v>5</v>
      </c>
      <c r="E203" s="4">
        <v>323.44</v>
      </c>
      <c r="F203" s="5">
        <f>D203*E203/1000</f>
        <v>1.6172</v>
      </c>
    </row>
    <row r="204" spans="2:6" x14ac:dyDescent="0.25">
      <c r="B204" s="4" t="s">
        <v>221</v>
      </c>
      <c r="C204" s="4" t="s">
        <v>27</v>
      </c>
      <c r="D204" s="4">
        <v>20</v>
      </c>
      <c r="E204" s="4">
        <v>12.6</v>
      </c>
      <c r="F204" s="5">
        <f t="shared" ref="F204:F211" si="4">D204*E204/1000</f>
        <v>0.252</v>
      </c>
    </row>
    <row r="205" spans="2:6" x14ac:dyDescent="0.25">
      <c r="B205" s="4" t="s">
        <v>222</v>
      </c>
      <c r="C205" s="4" t="s">
        <v>8</v>
      </c>
      <c r="D205" s="4">
        <v>40</v>
      </c>
      <c r="E205" s="4">
        <v>168.8</v>
      </c>
      <c r="F205" s="5">
        <f t="shared" si="4"/>
        <v>6.7519999999999998</v>
      </c>
    </row>
    <row r="206" spans="2:6" x14ac:dyDescent="0.25">
      <c r="B206" s="4" t="s">
        <v>223</v>
      </c>
      <c r="C206" s="4" t="s">
        <v>27</v>
      </c>
      <c r="D206" s="4">
        <v>20</v>
      </c>
      <c r="E206" s="4">
        <v>73.540000000000006</v>
      </c>
      <c r="F206" s="5">
        <f t="shared" si="4"/>
        <v>1.4708000000000001</v>
      </c>
    </row>
    <row r="207" spans="2:6" x14ac:dyDescent="0.25">
      <c r="B207" s="4" t="s">
        <v>224</v>
      </c>
      <c r="C207" s="4" t="s">
        <v>27</v>
      </c>
      <c r="D207" s="4">
        <v>6</v>
      </c>
      <c r="E207" s="4">
        <v>200</v>
      </c>
      <c r="F207" s="5">
        <f t="shared" si="4"/>
        <v>1.2</v>
      </c>
    </row>
    <row r="208" spans="2:6" x14ac:dyDescent="0.25">
      <c r="B208" s="4" t="s">
        <v>225</v>
      </c>
      <c r="C208" s="4" t="s">
        <v>27</v>
      </c>
      <c r="D208" s="4">
        <v>20</v>
      </c>
      <c r="E208" s="4">
        <v>13.77</v>
      </c>
      <c r="F208" s="5">
        <f t="shared" si="4"/>
        <v>0.27539999999999998</v>
      </c>
    </row>
    <row r="209" spans="2:6" x14ac:dyDescent="0.25">
      <c r="B209" s="4" t="s">
        <v>226</v>
      </c>
      <c r="C209" s="4" t="s">
        <v>27</v>
      </c>
      <c r="D209" s="4">
        <v>20</v>
      </c>
      <c r="E209" s="4">
        <v>100</v>
      </c>
      <c r="F209" s="5">
        <f t="shared" si="4"/>
        <v>2</v>
      </c>
    </row>
    <row r="210" spans="2:6" x14ac:dyDescent="0.25">
      <c r="B210" s="4" t="s">
        <v>227</v>
      </c>
      <c r="C210" s="4" t="s">
        <v>29</v>
      </c>
      <c r="D210" s="4">
        <v>4</v>
      </c>
      <c r="E210" s="4">
        <v>40</v>
      </c>
      <c r="F210" s="5">
        <f t="shared" si="4"/>
        <v>0.16</v>
      </c>
    </row>
    <row r="211" spans="2:6" x14ac:dyDescent="0.25">
      <c r="B211" s="4" t="s">
        <v>228</v>
      </c>
      <c r="C211" s="4" t="s">
        <v>29</v>
      </c>
      <c r="D211" s="4">
        <v>4</v>
      </c>
      <c r="E211" s="4">
        <v>120</v>
      </c>
      <c r="F211" s="5">
        <f t="shared" si="4"/>
        <v>0.48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Список</vt:lpstr>
      <vt:lpstr>Лист1</vt:lpstr>
      <vt:lpstr>Список!Область_печати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2019-02-01T03:25:52Z</dcterms:modified>
</cp:coreProperties>
</file>